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7566FC2F-FA73-4CF9-97FF-200FC0927449}" xr6:coauthVersionLast="47" xr6:coauthVersionMax="47" xr10:uidLastSave="{00000000-0000-0000-0000-000000000000}"/>
  <bookViews>
    <workbookView xWindow="20370" yWindow="-120" windowWidth="15600" windowHeight="11760" tabRatio="820" firstSheet="6" activeTab="11" xr2:uid="{09A1A0C5-534B-4CC2-AA53-B6DC3C8A6B4E}"/>
  </bookViews>
  <sheets>
    <sheet name="Collections" sheetId="29" r:id="rId1"/>
    <sheet name="Set" sheetId="20" r:id="rId2"/>
    <sheet name="Calender" sheetId="24" r:id="rId3"/>
    <sheet name="Matrix" sheetId="25" r:id="rId4"/>
    <sheet name="Stack" sheetId="32" r:id="rId5"/>
    <sheet name="Map" sheetId="26" r:id="rId6"/>
    <sheet name="Reduce-Max" sheetId="27" r:id="rId7"/>
    <sheet name="Reduce-Sum" sheetId="28" r:id="rId8"/>
    <sheet name="Factorial" sheetId="19" r:id="rId9"/>
    <sheet name="Magic 3x3" sheetId="12" r:id="rId10"/>
    <sheet name="Hexagon" sheetId="33" r:id="rId11"/>
    <sheet name="8 Queens" sheetId="1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13" l="1"/>
  <c r="P12" i="13" s="1"/>
  <c r="P13" i="13" s="1"/>
  <c r="O20" i="12"/>
  <c r="O19" i="12"/>
  <c r="C4" i="19" l="1"/>
  <c r="C5" i="19"/>
  <c r="C6" i="19"/>
  <c r="C7" i="19"/>
  <c r="C8" i="19"/>
  <c r="C9" i="19"/>
  <c r="C10" i="19"/>
  <c r="C11" i="19"/>
  <c r="C12" i="19"/>
  <c r="C13" i="19"/>
  <c r="C14" i="19"/>
  <c r="C15" i="19"/>
  <c r="C3" i="19"/>
  <c r="N7" i="12"/>
  <c r="N9" i="12"/>
  <c r="N10" i="12"/>
  <c r="N8" i="12"/>
  <c r="F4" i="12" l="1"/>
  <c r="B7" i="12" l="1"/>
  <c r="O10" i="12"/>
  <c r="O11" i="12" s="1"/>
  <c r="F7" i="12"/>
  <c r="E7" i="12"/>
  <c r="D7" i="12"/>
  <c r="C7" i="12"/>
  <c r="F6" i="12"/>
  <c r="F5" i="12"/>
</calcChain>
</file>

<file path=xl/sharedStrings.xml><?xml version="1.0" encoding="utf-8"?>
<sst xmlns="http://schemas.openxmlformats.org/spreadsheetml/2006/main" count="97" uniqueCount="67">
  <si>
    <r>
      <rPr>
        <b/>
        <sz val="11"/>
        <color theme="1"/>
        <rFont val="Calibri"/>
        <family val="2"/>
        <scheme val="minor"/>
      </rPr>
      <t>Level-1:</t>
    </r>
    <r>
      <rPr>
        <sz val="11"/>
        <color theme="1"/>
        <rFont val="Calibri"/>
        <family val="2"/>
        <scheme val="minor"/>
      </rPr>
      <t xml:space="preserve"> Find out any one possible answer</t>
    </r>
  </si>
  <si>
    <r>
      <rPr>
        <b/>
        <sz val="11"/>
        <color theme="1"/>
        <rFont val="Calibri"/>
        <family val="2"/>
        <scheme val="minor"/>
      </rPr>
      <t>Level-2:</t>
    </r>
    <r>
      <rPr>
        <sz val="11"/>
        <color theme="1"/>
        <rFont val="Calibri"/>
        <family val="2"/>
        <scheme val="minor"/>
      </rPr>
      <t xml:space="preserve"> Find out all possible answers</t>
    </r>
  </si>
  <si>
    <t>Days</t>
  </si>
  <si>
    <t>Slots</t>
  </si>
  <si>
    <t>Level</t>
  </si>
  <si>
    <t>Years</t>
  </si>
  <si>
    <t>Magic 3x3</t>
  </si>
  <si>
    <t>=&gt;9!</t>
  </si>
  <si>
    <t>Magic 4x4</t>
  </si>
  <si>
    <t>=&gt;16!</t>
  </si>
  <si>
    <t>Level-1:</t>
  </si>
  <si>
    <t>Find any one possible solution</t>
  </si>
  <si>
    <t>Level-2:</t>
  </si>
  <si>
    <t>Find ALL possible solutions</t>
  </si>
  <si>
    <r>
      <t>Q</t>
    </r>
    <r>
      <rPr>
        <vertAlign val="subscript"/>
        <sz val="11"/>
        <color theme="1"/>
        <rFont val="Calibri"/>
        <family val="2"/>
        <scheme val="minor"/>
      </rPr>
      <t>0</t>
    </r>
  </si>
  <si>
    <r>
      <t>Q</t>
    </r>
    <r>
      <rPr>
        <vertAlign val="subscript"/>
        <sz val="11"/>
        <color theme="1"/>
        <rFont val="Calibri"/>
        <family val="2"/>
        <scheme val="minor"/>
      </rPr>
      <t>1</t>
    </r>
  </si>
  <si>
    <r>
      <t>Q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</si>
  <si>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</si>
  <si>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</si>
  <si>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</si>
  <si>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</si>
  <si>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Q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/>
    </r>
  </si>
  <si>
    <t>Generate &amp; Test Technique (Brute Force)</t>
  </si>
  <si>
    <t>Is this 8 Queens problem more difficult than Magic3x3?</t>
  </si>
  <si>
    <t>n</t>
  </si>
  <si>
    <t>n!</t>
  </si>
  <si>
    <t>5!</t>
  </si>
  <si>
    <t>=1 x 2 x 3 x 4 x 5</t>
  </si>
  <si>
    <t>= (n-1)! X n</t>
  </si>
  <si>
    <t>♕</t>
  </si>
  <si>
    <t>Jagged-Array</t>
  </si>
  <si>
    <t>??</t>
  </si>
  <si>
    <r>
      <t>mA</t>
    </r>
    <r>
      <rPr>
        <vertAlign val="super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00B0F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</si>
  <si>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</si>
  <si>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</si>
  <si>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</si>
  <si>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String</t>
  </si>
  <si>
    <t>List</t>
  </si>
  <si>
    <t>Tuple</t>
  </si>
  <si>
    <t>Set</t>
  </si>
  <si>
    <t>Dictionary</t>
  </si>
  <si>
    <t>Homogeneous</t>
  </si>
  <si>
    <t>Yes</t>
  </si>
  <si>
    <t>No</t>
  </si>
  <si>
    <t>Mutable</t>
  </si>
  <si>
    <t>*</t>
  </si>
  <si>
    <t>Yes*</t>
  </si>
  <si>
    <t>Sizable</t>
  </si>
  <si>
    <t>Indexable</t>
  </si>
  <si>
    <t>Slicable</t>
  </si>
  <si>
    <t>Repatable</t>
  </si>
  <si>
    <t>Yes/No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</si>
  <si>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</si>
  <si>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</si>
  <si>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</si>
  <si>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</si>
  <si>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</si>
  <si>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</si>
  <si>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</si>
  <si>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</si>
  <si>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</si>
  <si>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</si>
  <si>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</si>
  <si>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</si>
  <si>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[</t>
  </si>
  <si>
    <t>(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</si>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</sst>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top"/>
    </xf>
    <xf numFmtId="0" fontId="0" fillId="0" borderId="0" xfId="0" quotePrefix="1"/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1" fillId="0" borderId="0" xfId="0" applyFont="1"/>
    <xf numFmtId="0" fontId="0" fillId="0" borderId="1" xfId="0" applyFill="1" applyBorder="1" applyAlignment="1">
      <alignment horizontal="center"/>
    </xf>
    <xf numFmtId="0" fontId="0" fillId="0" borderId="0" xfId="0" applyFill="1"/>
  </cellXfs>
  <cellStyles count="2">
    <cellStyle name="Currency 2" xfId="1" xr:uid="{EE7427B0-60FB-40FE-8190-5AD0DF8FBD15}"/>
    <cellStyle name="Normal" xfId="0" builtinId="0"/>
  </cellStyles>
  <dxfs count="4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40263142-103C-4712-B982-7B716F5C414B}" type="doc">
      <dgm:prSet loTypeId="urn:microsoft.com/office/officeart/2005/8/layout/hierarchy2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MY"/>
        </a:p>
      </dgm:t>
    </dgm:pt>
    <dgm:pt modelId="{6785BC48-937E-44C4-B26C-6C029BB90B1D}">
      <dgm:prSet phldrT="[Text]"/>
      <dgm:spPr/>
      <dgm:t>
        <a:bodyPr/>
        <a:lstStyle/>
        <a:p>
          <a:r>
            <a:rPr lang="en-MY"/>
            <a:t>5!</a:t>
          </a:r>
        </a:p>
      </dgm:t>
    </dgm:pt>
    <dgm:pt modelId="{CCB61A6C-6678-456E-85B1-1DB448BB3FFF}" type="parTrans" cxnId="{AF20288B-B2F5-4958-A3C1-DDC7E96FDDCF}">
      <dgm:prSet/>
      <dgm:spPr/>
      <dgm:t>
        <a:bodyPr/>
        <a:lstStyle/>
        <a:p>
          <a:endParaRPr lang="en-MY"/>
        </a:p>
      </dgm:t>
    </dgm:pt>
    <dgm:pt modelId="{C2C33E25-41E9-4E66-99DB-434ABD062D82}" type="sibTrans" cxnId="{AF20288B-B2F5-4958-A3C1-DDC7E96FDDCF}">
      <dgm:prSet/>
      <dgm:spPr/>
      <dgm:t>
        <a:bodyPr/>
        <a:lstStyle/>
        <a:p>
          <a:endParaRPr lang="en-MY"/>
        </a:p>
      </dgm:t>
    </dgm:pt>
    <dgm:pt modelId="{C884F106-15B1-4B6E-8949-0E119EE5F385}">
      <dgm:prSet phldrT="[Text]"/>
      <dgm:spPr/>
      <dgm:t>
        <a:bodyPr/>
        <a:lstStyle/>
        <a:p>
          <a:r>
            <a:rPr lang="en-MY"/>
            <a:t>4!</a:t>
          </a:r>
        </a:p>
      </dgm:t>
    </dgm:pt>
    <dgm:pt modelId="{8BE12BD6-4E6D-4488-89B8-929D194270AD}" type="parTrans" cxnId="{8C2959C7-E26F-420E-9B38-7459A50394B1}">
      <dgm:prSet/>
      <dgm:spPr/>
      <dgm:t>
        <a:bodyPr/>
        <a:lstStyle/>
        <a:p>
          <a:endParaRPr lang="en-MY"/>
        </a:p>
      </dgm:t>
    </dgm:pt>
    <dgm:pt modelId="{D3032D27-95AF-4A95-AEC1-3AA853FB66C6}" type="sibTrans" cxnId="{8C2959C7-E26F-420E-9B38-7459A50394B1}">
      <dgm:prSet/>
      <dgm:spPr/>
      <dgm:t>
        <a:bodyPr/>
        <a:lstStyle/>
        <a:p>
          <a:endParaRPr lang="en-MY"/>
        </a:p>
      </dgm:t>
    </dgm:pt>
    <dgm:pt modelId="{DB3FA3F1-57DF-48FF-81AE-F11D50E308EF}">
      <dgm:prSet phldrT="[Text]"/>
      <dgm:spPr/>
      <dgm:t>
        <a:bodyPr/>
        <a:lstStyle/>
        <a:p>
          <a:r>
            <a:rPr lang="en-MY"/>
            <a:t>3!</a:t>
          </a:r>
        </a:p>
      </dgm:t>
    </dgm:pt>
    <dgm:pt modelId="{04B1AEEA-D27D-4BFC-8F5E-E61C66A0070D}" type="parTrans" cxnId="{5AFF24F0-33B5-47D0-B0A6-AE1FFB05EADB}">
      <dgm:prSet/>
      <dgm:spPr/>
      <dgm:t>
        <a:bodyPr/>
        <a:lstStyle/>
        <a:p>
          <a:endParaRPr lang="en-MY"/>
        </a:p>
      </dgm:t>
    </dgm:pt>
    <dgm:pt modelId="{BDD8D378-ED22-43B2-807E-A3C2330378B9}" type="sibTrans" cxnId="{5AFF24F0-33B5-47D0-B0A6-AE1FFB05EADB}">
      <dgm:prSet/>
      <dgm:spPr/>
      <dgm:t>
        <a:bodyPr/>
        <a:lstStyle/>
        <a:p>
          <a:endParaRPr lang="en-MY"/>
        </a:p>
      </dgm:t>
    </dgm:pt>
    <dgm:pt modelId="{473B6967-3656-406A-A712-B4512837C45E}">
      <dgm:prSet phldrT="[Text]"/>
      <dgm:spPr/>
      <dgm:t>
        <a:bodyPr/>
        <a:lstStyle/>
        <a:p>
          <a:r>
            <a:rPr lang="en-MY"/>
            <a:t>4</a:t>
          </a:r>
        </a:p>
      </dgm:t>
    </dgm:pt>
    <dgm:pt modelId="{DF55B7ED-9D2F-4D3E-926A-3069663877B6}" type="parTrans" cxnId="{84C922BC-264F-4111-80A0-DAD9797F9741}">
      <dgm:prSet/>
      <dgm:spPr/>
      <dgm:t>
        <a:bodyPr/>
        <a:lstStyle/>
        <a:p>
          <a:endParaRPr lang="en-MY"/>
        </a:p>
      </dgm:t>
    </dgm:pt>
    <dgm:pt modelId="{D68B9743-50AE-47FB-BE4A-0C922383E7FC}" type="sibTrans" cxnId="{84C922BC-264F-4111-80A0-DAD9797F9741}">
      <dgm:prSet/>
      <dgm:spPr/>
      <dgm:t>
        <a:bodyPr/>
        <a:lstStyle/>
        <a:p>
          <a:endParaRPr lang="en-MY"/>
        </a:p>
      </dgm:t>
    </dgm:pt>
    <dgm:pt modelId="{BBB4324F-A8FA-41DD-B444-47C6E308E395}">
      <dgm:prSet phldrT="[Text]"/>
      <dgm:spPr/>
      <dgm:t>
        <a:bodyPr/>
        <a:lstStyle/>
        <a:p>
          <a:r>
            <a:rPr lang="en-MY"/>
            <a:t>5</a:t>
          </a:r>
        </a:p>
      </dgm:t>
    </dgm:pt>
    <dgm:pt modelId="{D2B2D27F-B947-4B07-8881-DC9F98CD5FCC}" type="parTrans" cxnId="{862E67E7-03F2-4E27-8C04-F1D7C16DB698}">
      <dgm:prSet/>
      <dgm:spPr/>
      <dgm:t>
        <a:bodyPr/>
        <a:lstStyle/>
        <a:p>
          <a:endParaRPr lang="en-MY"/>
        </a:p>
      </dgm:t>
    </dgm:pt>
    <dgm:pt modelId="{A0B82735-C8DB-4AAB-9B94-D0A2F70D3D62}" type="sibTrans" cxnId="{862E67E7-03F2-4E27-8C04-F1D7C16DB698}">
      <dgm:prSet/>
      <dgm:spPr/>
      <dgm:t>
        <a:bodyPr/>
        <a:lstStyle/>
        <a:p>
          <a:endParaRPr lang="en-MY"/>
        </a:p>
      </dgm:t>
    </dgm:pt>
    <dgm:pt modelId="{56D0A5FF-769F-44EF-B952-FA8488993857}">
      <dgm:prSet phldrT="[Text]"/>
      <dgm:spPr/>
      <dgm:t>
        <a:bodyPr/>
        <a:lstStyle/>
        <a:p>
          <a:r>
            <a:rPr lang="en-MY"/>
            <a:t>2!</a:t>
          </a:r>
        </a:p>
      </dgm:t>
    </dgm:pt>
    <dgm:pt modelId="{29B99277-83BD-439C-8D02-F4038E854F42}" type="parTrans" cxnId="{B008A861-08B9-4B9F-B4CD-7C883F337D81}">
      <dgm:prSet/>
      <dgm:spPr/>
      <dgm:t>
        <a:bodyPr/>
        <a:lstStyle/>
        <a:p>
          <a:endParaRPr lang="en-MY"/>
        </a:p>
      </dgm:t>
    </dgm:pt>
    <dgm:pt modelId="{B745C390-F0ED-4949-B2EC-4D2324907C83}" type="sibTrans" cxnId="{B008A861-08B9-4B9F-B4CD-7C883F337D81}">
      <dgm:prSet/>
      <dgm:spPr/>
      <dgm:t>
        <a:bodyPr/>
        <a:lstStyle/>
        <a:p>
          <a:endParaRPr lang="en-MY"/>
        </a:p>
      </dgm:t>
    </dgm:pt>
    <dgm:pt modelId="{2B6DC331-977C-4A64-BEDD-575609BE6F4C}">
      <dgm:prSet phldrT="[Text]"/>
      <dgm:spPr/>
      <dgm:t>
        <a:bodyPr/>
        <a:lstStyle/>
        <a:p>
          <a:r>
            <a:rPr lang="en-MY"/>
            <a:t>3</a:t>
          </a:r>
        </a:p>
      </dgm:t>
    </dgm:pt>
    <dgm:pt modelId="{A46F8E39-6DD9-43F5-B7CA-5066BC8978E6}" type="parTrans" cxnId="{58B8A43B-804C-4742-9609-BBAA95630E8B}">
      <dgm:prSet/>
      <dgm:spPr/>
      <dgm:t>
        <a:bodyPr/>
        <a:lstStyle/>
        <a:p>
          <a:endParaRPr lang="en-MY"/>
        </a:p>
      </dgm:t>
    </dgm:pt>
    <dgm:pt modelId="{B25B795B-F07B-43BE-8A70-B0EB913E6DC7}" type="sibTrans" cxnId="{58B8A43B-804C-4742-9609-BBAA95630E8B}">
      <dgm:prSet/>
      <dgm:spPr/>
      <dgm:t>
        <a:bodyPr/>
        <a:lstStyle/>
        <a:p>
          <a:endParaRPr lang="en-MY"/>
        </a:p>
      </dgm:t>
    </dgm:pt>
    <dgm:pt modelId="{961E8435-B69F-4742-B70D-54AB637023BF}">
      <dgm:prSet phldrT="[Text]"/>
      <dgm:spPr/>
      <dgm:t>
        <a:bodyPr/>
        <a:lstStyle/>
        <a:p>
          <a:r>
            <a:rPr lang="en-MY"/>
            <a:t>1!</a:t>
          </a:r>
        </a:p>
      </dgm:t>
    </dgm:pt>
    <dgm:pt modelId="{7B02145F-6F43-4601-B628-0E0F13EE77A7}" type="parTrans" cxnId="{3B216F91-8DB4-4481-B66D-77D46C8E944B}">
      <dgm:prSet/>
      <dgm:spPr/>
      <dgm:t>
        <a:bodyPr/>
        <a:lstStyle/>
        <a:p>
          <a:endParaRPr lang="en-MY"/>
        </a:p>
      </dgm:t>
    </dgm:pt>
    <dgm:pt modelId="{68982A5B-9E70-442F-A112-65AD751DB7BB}" type="sibTrans" cxnId="{3B216F91-8DB4-4481-B66D-77D46C8E944B}">
      <dgm:prSet/>
      <dgm:spPr/>
      <dgm:t>
        <a:bodyPr/>
        <a:lstStyle/>
        <a:p>
          <a:endParaRPr lang="en-MY"/>
        </a:p>
      </dgm:t>
    </dgm:pt>
    <dgm:pt modelId="{82FA010E-5740-4F18-970D-6FB3314EE2AB}">
      <dgm:prSet phldrT="[Text]"/>
      <dgm:spPr/>
      <dgm:t>
        <a:bodyPr/>
        <a:lstStyle/>
        <a:p>
          <a:r>
            <a:rPr lang="en-MY"/>
            <a:t>2</a:t>
          </a:r>
        </a:p>
      </dgm:t>
    </dgm:pt>
    <dgm:pt modelId="{438C3526-21CC-42A7-9D68-2486E0F41812}" type="parTrans" cxnId="{F15CE399-106B-41A1-AEEE-5FDD180A7C9E}">
      <dgm:prSet/>
      <dgm:spPr/>
      <dgm:t>
        <a:bodyPr/>
        <a:lstStyle/>
        <a:p>
          <a:endParaRPr lang="en-MY"/>
        </a:p>
      </dgm:t>
    </dgm:pt>
    <dgm:pt modelId="{9349D102-1A99-4177-A618-11CA4F587E1C}" type="sibTrans" cxnId="{F15CE399-106B-41A1-AEEE-5FDD180A7C9E}">
      <dgm:prSet/>
      <dgm:spPr/>
      <dgm:t>
        <a:bodyPr/>
        <a:lstStyle/>
        <a:p>
          <a:endParaRPr lang="en-MY"/>
        </a:p>
      </dgm:t>
    </dgm:pt>
    <dgm:pt modelId="{35BE00BB-1FF0-4330-9D77-1F16EA6D642D}" type="pres">
      <dgm:prSet presAssocID="{40263142-103C-4712-B982-7B716F5C414B}" presName="diagram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B72DFA67-457B-4E5C-A4D1-D89004D23FC3}" type="pres">
      <dgm:prSet presAssocID="{6785BC48-937E-44C4-B26C-6C029BB90B1D}" presName="root1" presStyleCnt="0"/>
      <dgm:spPr/>
    </dgm:pt>
    <dgm:pt modelId="{B44DBEAE-7C64-4D64-A297-06D9F1D5B729}" type="pres">
      <dgm:prSet presAssocID="{6785BC48-937E-44C4-B26C-6C029BB90B1D}" presName="LevelOneTextNode" presStyleLbl="node0" presStyleIdx="0" presStyleCnt="1">
        <dgm:presLayoutVars>
          <dgm:chPref val="3"/>
        </dgm:presLayoutVars>
      </dgm:prSet>
      <dgm:spPr/>
    </dgm:pt>
    <dgm:pt modelId="{507CB03D-E120-4714-9EF2-78269AEB4CEE}" type="pres">
      <dgm:prSet presAssocID="{6785BC48-937E-44C4-B26C-6C029BB90B1D}" presName="level2hierChild" presStyleCnt="0"/>
      <dgm:spPr/>
    </dgm:pt>
    <dgm:pt modelId="{F2E0146B-C78B-4690-AE69-2CEEC62F9421}" type="pres">
      <dgm:prSet presAssocID="{8BE12BD6-4E6D-4488-89B8-929D194270AD}" presName="conn2-1" presStyleLbl="parChTrans1D2" presStyleIdx="0" presStyleCnt="2"/>
      <dgm:spPr/>
    </dgm:pt>
    <dgm:pt modelId="{BE99FF00-C3A1-4836-A22F-A87DCB768ECF}" type="pres">
      <dgm:prSet presAssocID="{8BE12BD6-4E6D-4488-89B8-929D194270AD}" presName="connTx" presStyleLbl="parChTrans1D2" presStyleIdx="0" presStyleCnt="2"/>
      <dgm:spPr/>
    </dgm:pt>
    <dgm:pt modelId="{63CA69E6-ECAC-4291-9F9B-5F956F996557}" type="pres">
      <dgm:prSet presAssocID="{C884F106-15B1-4B6E-8949-0E119EE5F385}" presName="root2" presStyleCnt="0"/>
      <dgm:spPr/>
    </dgm:pt>
    <dgm:pt modelId="{DEBBD38E-1412-4932-9B45-964E13B92EDC}" type="pres">
      <dgm:prSet presAssocID="{C884F106-15B1-4B6E-8949-0E119EE5F385}" presName="LevelTwoTextNode" presStyleLbl="node2" presStyleIdx="0" presStyleCnt="2">
        <dgm:presLayoutVars>
          <dgm:chPref val="3"/>
        </dgm:presLayoutVars>
      </dgm:prSet>
      <dgm:spPr/>
    </dgm:pt>
    <dgm:pt modelId="{1A0A4E37-7BEC-4E91-9015-FA0CDFDA70D1}" type="pres">
      <dgm:prSet presAssocID="{C884F106-15B1-4B6E-8949-0E119EE5F385}" presName="level3hierChild" presStyleCnt="0"/>
      <dgm:spPr/>
    </dgm:pt>
    <dgm:pt modelId="{BC61CCB4-866B-4DD6-A27C-1080E72AB658}" type="pres">
      <dgm:prSet presAssocID="{04B1AEEA-D27D-4BFC-8F5E-E61C66A0070D}" presName="conn2-1" presStyleLbl="parChTrans1D3" presStyleIdx="0" presStyleCnt="2"/>
      <dgm:spPr/>
    </dgm:pt>
    <dgm:pt modelId="{5C2C2BFE-97E0-4D9E-A6C8-8C6071F84C59}" type="pres">
      <dgm:prSet presAssocID="{04B1AEEA-D27D-4BFC-8F5E-E61C66A0070D}" presName="connTx" presStyleLbl="parChTrans1D3" presStyleIdx="0" presStyleCnt="2"/>
      <dgm:spPr/>
    </dgm:pt>
    <dgm:pt modelId="{F7E3C1A5-00D7-489A-A1B0-4C4F472CA8D3}" type="pres">
      <dgm:prSet presAssocID="{DB3FA3F1-57DF-48FF-81AE-F11D50E308EF}" presName="root2" presStyleCnt="0"/>
      <dgm:spPr/>
    </dgm:pt>
    <dgm:pt modelId="{DEEC2E9B-E09D-42BE-9F3C-9D6A09BC722F}" type="pres">
      <dgm:prSet presAssocID="{DB3FA3F1-57DF-48FF-81AE-F11D50E308EF}" presName="LevelTwoTextNode" presStyleLbl="node3" presStyleIdx="0" presStyleCnt="2">
        <dgm:presLayoutVars>
          <dgm:chPref val="3"/>
        </dgm:presLayoutVars>
      </dgm:prSet>
      <dgm:spPr/>
    </dgm:pt>
    <dgm:pt modelId="{9A91E6F9-2CFF-415E-95BF-36CF3D08028D}" type="pres">
      <dgm:prSet presAssocID="{DB3FA3F1-57DF-48FF-81AE-F11D50E308EF}" presName="level3hierChild" presStyleCnt="0"/>
      <dgm:spPr/>
    </dgm:pt>
    <dgm:pt modelId="{5E444BF3-E536-4AA4-80D6-68A63B5E5BB7}" type="pres">
      <dgm:prSet presAssocID="{29B99277-83BD-439C-8D02-F4038E854F42}" presName="conn2-1" presStyleLbl="parChTrans1D4" presStyleIdx="0" presStyleCnt="4"/>
      <dgm:spPr/>
    </dgm:pt>
    <dgm:pt modelId="{956D8E27-BE01-4032-90FB-E5E96C4D8B87}" type="pres">
      <dgm:prSet presAssocID="{29B99277-83BD-439C-8D02-F4038E854F42}" presName="connTx" presStyleLbl="parChTrans1D4" presStyleIdx="0" presStyleCnt="4"/>
      <dgm:spPr/>
    </dgm:pt>
    <dgm:pt modelId="{DCB1758F-720A-4481-A6B6-3AD46342983A}" type="pres">
      <dgm:prSet presAssocID="{56D0A5FF-769F-44EF-B952-FA8488993857}" presName="root2" presStyleCnt="0"/>
      <dgm:spPr/>
    </dgm:pt>
    <dgm:pt modelId="{B89A0DC7-5EC2-4E44-8E98-B637E834E86C}" type="pres">
      <dgm:prSet presAssocID="{56D0A5FF-769F-44EF-B952-FA8488993857}" presName="LevelTwoTextNode" presStyleLbl="node4" presStyleIdx="0" presStyleCnt="4">
        <dgm:presLayoutVars>
          <dgm:chPref val="3"/>
        </dgm:presLayoutVars>
      </dgm:prSet>
      <dgm:spPr/>
    </dgm:pt>
    <dgm:pt modelId="{10C0FF75-9C53-4957-B12C-4A77F4A78FAA}" type="pres">
      <dgm:prSet presAssocID="{56D0A5FF-769F-44EF-B952-FA8488993857}" presName="level3hierChild" presStyleCnt="0"/>
      <dgm:spPr/>
    </dgm:pt>
    <dgm:pt modelId="{D8E868C1-94BE-4691-8D66-D0261E3A74B2}" type="pres">
      <dgm:prSet presAssocID="{7B02145F-6F43-4601-B628-0E0F13EE77A7}" presName="conn2-1" presStyleLbl="parChTrans1D4" presStyleIdx="1" presStyleCnt="4"/>
      <dgm:spPr/>
    </dgm:pt>
    <dgm:pt modelId="{9B2AC30A-108C-499C-B231-6658D5B2749E}" type="pres">
      <dgm:prSet presAssocID="{7B02145F-6F43-4601-B628-0E0F13EE77A7}" presName="connTx" presStyleLbl="parChTrans1D4" presStyleIdx="1" presStyleCnt="4"/>
      <dgm:spPr/>
    </dgm:pt>
    <dgm:pt modelId="{5B09FF44-AFF7-4724-9255-07320C5AC93B}" type="pres">
      <dgm:prSet presAssocID="{961E8435-B69F-4742-B70D-54AB637023BF}" presName="root2" presStyleCnt="0"/>
      <dgm:spPr/>
    </dgm:pt>
    <dgm:pt modelId="{4FD4DC0D-93DC-4959-BEC7-5CA519437A42}" type="pres">
      <dgm:prSet presAssocID="{961E8435-B69F-4742-B70D-54AB637023BF}" presName="LevelTwoTextNode" presStyleLbl="node4" presStyleIdx="1" presStyleCnt="4">
        <dgm:presLayoutVars>
          <dgm:chPref val="3"/>
        </dgm:presLayoutVars>
      </dgm:prSet>
      <dgm:spPr/>
    </dgm:pt>
    <dgm:pt modelId="{021E63F4-58B1-4DEC-9DEB-EDEEA2ADE255}" type="pres">
      <dgm:prSet presAssocID="{961E8435-B69F-4742-B70D-54AB637023BF}" presName="level3hierChild" presStyleCnt="0"/>
      <dgm:spPr/>
    </dgm:pt>
    <dgm:pt modelId="{829F2D23-2221-4058-86CE-C98A57E3E0DA}" type="pres">
      <dgm:prSet presAssocID="{438C3526-21CC-42A7-9D68-2486E0F41812}" presName="conn2-1" presStyleLbl="parChTrans1D4" presStyleIdx="2" presStyleCnt="4"/>
      <dgm:spPr/>
    </dgm:pt>
    <dgm:pt modelId="{47009A5C-44A2-452F-A4A1-B6A4A6DA2900}" type="pres">
      <dgm:prSet presAssocID="{438C3526-21CC-42A7-9D68-2486E0F41812}" presName="connTx" presStyleLbl="parChTrans1D4" presStyleIdx="2" presStyleCnt="4"/>
      <dgm:spPr/>
    </dgm:pt>
    <dgm:pt modelId="{2911A6C3-A8DA-4173-99E4-CD26349D56EE}" type="pres">
      <dgm:prSet presAssocID="{82FA010E-5740-4F18-970D-6FB3314EE2AB}" presName="root2" presStyleCnt="0"/>
      <dgm:spPr/>
    </dgm:pt>
    <dgm:pt modelId="{A371BEA4-F3D1-4B0E-BB49-3052B387352A}" type="pres">
      <dgm:prSet presAssocID="{82FA010E-5740-4F18-970D-6FB3314EE2AB}" presName="LevelTwoTextNode" presStyleLbl="node4" presStyleIdx="2" presStyleCnt="4">
        <dgm:presLayoutVars>
          <dgm:chPref val="3"/>
        </dgm:presLayoutVars>
      </dgm:prSet>
      <dgm:spPr/>
    </dgm:pt>
    <dgm:pt modelId="{554A6FD4-0FCF-4F79-B2B9-8FE18BE4AA9F}" type="pres">
      <dgm:prSet presAssocID="{82FA010E-5740-4F18-970D-6FB3314EE2AB}" presName="level3hierChild" presStyleCnt="0"/>
      <dgm:spPr/>
    </dgm:pt>
    <dgm:pt modelId="{B4816EE9-C2A9-4B4F-86AE-04D98793418D}" type="pres">
      <dgm:prSet presAssocID="{A46F8E39-6DD9-43F5-B7CA-5066BC8978E6}" presName="conn2-1" presStyleLbl="parChTrans1D4" presStyleIdx="3" presStyleCnt="4"/>
      <dgm:spPr/>
    </dgm:pt>
    <dgm:pt modelId="{5FEA3B19-A0B7-4D5D-BA41-99FAA97C7AC1}" type="pres">
      <dgm:prSet presAssocID="{A46F8E39-6DD9-43F5-B7CA-5066BC8978E6}" presName="connTx" presStyleLbl="parChTrans1D4" presStyleIdx="3" presStyleCnt="4"/>
      <dgm:spPr/>
    </dgm:pt>
    <dgm:pt modelId="{77512366-E86A-42A9-8677-7FC1656EDC86}" type="pres">
      <dgm:prSet presAssocID="{2B6DC331-977C-4A64-BEDD-575609BE6F4C}" presName="root2" presStyleCnt="0"/>
      <dgm:spPr/>
    </dgm:pt>
    <dgm:pt modelId="{B6CEC45B-F123-448B-9D05-45E89AFC5725}" type="pres">
      <dgm:prSet presAssocID="{2B6DC331-977C-4A64-BEDD-575609BE6F4C}" presName="LevelTwoTextNode" presStyleLbl="node4" presStyleIdx="3" presStyleCnt="4">
        <dgm:presLayoutVars>
          <dgm:chPref val="3"/>
        </dgm:presLayoutVars>
      </dgm:prSet>
      <dgm:spPr/>
    </dgm:pt>
    <dgm:pt modelId="{CA19BB1C-3E71-4E45-A743-F2B087F1FEDA}" type="pres">
      <dgm:prSet presAssocID="{2B6DC331-977C-4A64-BEDD-575609BE6F4C}" presName="level3hierChild" presStyleCnt="0"/>
      <dgm:spPr/>
    </dgm:pt>
    <dgm:pt modelId="{93D465A4-639F-4C52-92C9-A467FAD4ECDF}" type="pres">
      <dgm:prSet presAssocID="{DF55B7ED-9D2F-4D3E-926A-3069663877B6}" presName="conn2-1" presStyleLbl="parChTrans1D3" presStyleIdx="1" presStyleCnt="2"/>
      <dgm:spPr/>
    </dgm:pt>
    <dgm:pt modelId="{EB518727-BC31-466B-9EF3-E5C8679B1480}" type="pres">
      <dgm:prSet presAssocID="{DF55B7ED-9D2F-4D3E-926A-3069663877B6}" presName="connTx" presStyleLbl="parChTrans1D3" presStyleIdx="1" presStyleCnt="2"/>
      <dgm:spPr/>
    </dgm:pt>
    <dgm:pt modelId="{90821D45-6B0F-4E6E-A80A-8918E00227B9}" type="pres">
      <dgm:prSet presAssocID="{473B6967-3656-406A-A712-B4512837C45E}" presName="root2" presStyleCnt="0"/>
      <dgm:spPr/>
    </dgm:pt>
    <dgm:pt modelId="{75CB7984-2B99-4644-94D4-E15E41029AB6}" type="pres">
      <dgm:prSet presAssocID="{473B6967-3656-406A-A712-B4512837C45E}" presName="LevelTwoTextNode" presStyleLbl="node3" presStyleIdx="1" presStyleCnt="2">
        <dgm:presLayoutVars>
          <dgm:chPref val="3"/>
        </dgm:presLayoutVars>
      </dgm:prSet>
      <dgm:spPr/>
    </dgm:pt>
    <dgm:pt modelId="{FA1FC558-3F51-4504-A547-70A5ECF0E21E}" type="pres">
      <dgm:prSet presAssocID="{473B6967-3656-406A-A712-B4512837C45E}" presName="level3hierChild" presStyleCnt="0"/>
      <dgm:spPr/>
    </dgm:pt>
    <dgm:pt modelId="{7D1323FD-2A7E-4AE2-B4CF-533DB062848B}" type="pres">
      <dgm:prSet presAssocID="{D2B2D27F-B947-4B07-8881-DC9F98CD5FCC}" presName="conn2-1" presStyleLbl="parChTrans1D2" presStyleIdx="1" presStyleCnt="2"/>
      <dgm:spPr/>
    </dgm:pt>
    <dgm:pt modelId="{62BC8B4F-7E08-45A5-95CA-DA282A9F979F}" type="pres">
      <dgm:prSet presAssocID="{D2B2D27F-B947-4B07-8881-DC9F98CD5FCC}" presName="connTx" presStyleLbl="parChTrans1D2" presStyleIdx="1" presStyleCnt="2"/>
      <dgm:spPr/>
    </dgm:pt>
    <dgm:pt modelId="{99AD27CF-C33B-48CB-A208-746D9D3CA708}" type="pres">
      <dgm:prSet presAssocID="{BBB4324F-A8FA-41DD-B444-47C6E308E395}" presName="root2" presStyleCnt="0"/>
      <dgm:spPr/>
    </dgm:pt>
    <dgm:pt modelId="{9B655FA6-4540-4B16-B849-715AEFAE5455}" type="pres">
      <dgm:prSet presAssocID="{BBB4324F-A8FA-41DD-B444-47C6E308E395}" presName="LevelTwoTextNode" presStyleLbl="node2" presStyleIdx="1" presStyleCnt="2">
        <dgm:presLayoutVars>
          <dgm:chPref val="3"/>
        </dgm:presLayoutVars>
      </dgm:prSet>
      <dgm:spPr/>
    </dgm:pt>
    <dgm:pt modelId="{35E259B0-6EB0-4A8C-BF9E-556F30DA5EA7}" type="pres">
      <dgm:prSet presAssocID="{BBB4324F-A8FA-41DD-B444-47C6E308E395}" presName="level3hierChild" presStyleCnt="0"/>
      <dgm:spPr/>
    </dgm:pt>
  </dgm:ptLst>
  <dgm:cxnLst>
    <dgm:cxn modelId="{B6195208-3010-475F-882B-C64462F26C47}" type="presOf" srcId="{438C3526-21CC-42A7-9D68-2486E0F41812}" destId="{47009A5C-44A2-452F-A4A1-B6A4A6DA2900}" srcOrd="1" destOrd="0" presId="urn:microsoft.com/office/officeart/2005/8/layout/hierarchy2"/>
    <dgm:cxn modelId="{12155813-1BED-4457-B71A-280E18687FEF}" type="presOf" srcId="{961E8435-B69F-4742-B70D-54AB637023BF}" destId="{4FD4DC0D-93DC-4959-BEC7-5CA519437A42}" srcOrd="0" destOrd="0" presId="urn:microsoft.com/office/officeart/2005/8/layout/hierarchy2"/>
    <dgm:cxn modelId="{46EE2115-C029-44A6-A062-E81239A4C8A7}" type="presOf" srcId="{473B6967-3656-406A-A712-B4512837C45E}" destId="{75CB7984-2B99-4644-94D4-E15E41029AB6}" srcOrd="0" destOrd="0" presId="urn:microsoft.com/office/officeart/2005/8/layout/hierarchy2"/>
    <dgm:cxn modelId="{201E6316-9423-48F7-8829-57E0D4DC42E8}" type="presOf" srcId="{2B6DC331-977C-4A64-BEDD-575609BE6F4C}" destId="{B6CEC45B-F123-448B-9D05-45E89AFC5725}" srcOrd="0" destOrd="0" presId="urn:microsoft.com/office/officeart/2005/8/layout/hierarchy2"/>
    <dgm:cxn modelId="{2958E520-6DE4-4A23-A689-6D764257BC20}" type="presOf" srcId="{DB3FA3F1-57DF-48FF-81AE-F11D50E308EF}" destId="{DEEC2E9B-E09D-42BE-9F3C-9D6A09BC722F}" srcOrd="0" destOrd="0" presId="urn:microsoft.com/office/officeart/2005/8/layout/hierarchy2"/>
    <dgm:cxn modelId="{9C0A7422-997F-4B53-B13E-2D968A117222}" type="presOf" srcId="{C884F106-15B1-4B6E-8949-0E119EE5F385}" destId="{DEBBD38E-1412-4932-9B45-964E13B92EDC}" srcOrd="0" destOrd="0" presId="urn:microsoft.com/office/officeart/2005/8/layout/hierarchy2"/>
    <dgm:cxn modelId="{41C2AD31-CEE3-44AD-9A2C-4C1545846392}" type="presOf" srcId="{A46F8E39-6DD9-43F5-B7CA-5066BC8978E6}" destId="{5FEA3B19-A0B7-4D5D-BA41-99FAA97C7AC1}" srcOrd="1" destOrd="0" presId="urn:microsoft.com/office/officeart/2005/8/layout/hierarchy2"/>
    <dgm:cxn modelId="{47CAB535-DBD0-4AF8-A777-8F818A44B180}" type="presOf" srcId="{DF55B7ED-9D2F-4D3E-926A-3069663877B6}" destId="{93D465A4-639F-4C52-92C9-A467FAD4ECDF}" srcOrd="0" destOrd="0" presId="urn:microsoft.com/office/officeart/2005/8/layout/hierarchy2"/>
    <dgm:cxn modelId="{58B8A43B-804C-4742-9609-BBAA95630E8B}" srcId="{DB3FA3F1-57DF-48FF-81AE-F11D50E308EF}" destId="{2B6DC331-977C-4A64-BEDD-575609BE6F4C}" srcOrd="1" destOrd="0" parTransId="{A46F8E39-6DD9-43F5-B7CA-5066BC8978E6}" sibTransId="{B25B795B-F07B-43BE-8A70-B0EB913E6DC7}"/>
    <dgm:cxn modelId="{EC1B9A5D-D0F3-487A-B298-31E759B8BA90}" type="presOf" srcId="{7B02145F-6F43-4601-B628-0E0F13EE77A7}" destId="{9B2AC30A-108C-499C-B231-6658D5B2749E}" srcOrd="1" destOrd="0" presId="urn:microsoft.com/office/officeart/2005/8/layout/hierarchy2"/>
    <dgm:cxn modelId="{B008A861-08B9-4B9F-B4CD-7C883F337D81}" srcId="{DB3FA3F1-57DF-48FF-81AE-F11D50E308EF}" destId="{56D0A5FF-769F-44EF-B952-FA8488993857}" srcOrd="0" destOrd="0" parTransId="{29B99277-83BD-439C-8D02-F4038E854F42}" sibTransId="{B745C390-F0ED-4949-B2EC-4D2324907C83}"/>
    <dgm:cxn modelId="{75ADE971-034B-4992-AB4A-2D401478AE87}" type="presOf" srcId="{56D0A5FF-769F-44EF-B952-FA8488993857}" destId="{B89A0DC7-5EC2-4E44-8E98-B637E834E86C}" srcOrd="0" destOrd="0" presId="urn:microsoft.com/office/officeart/2005/8/layout/hierarchy2"/>
    <dgm:cxn modelId="{F3A63758-A792-4C16-ABEE-73C2BFA68295}" type="presOf" srcId="{6785BC48-937E-44C4-B26C-6C029BB90B1D}" destId="{B44DBEAE-7C64-4D64-A297-06D9F1D5B729}" srcOrd="0" destOrd="0" presId="urn:microsoft.com/office/officeart/2005/8/layout/hierarchy2"/>
    <dgm:cxn modelId="{452F177A-3EE9-451C-AEFE-EF3E31DE744C}" type="presOf" srcId="{29B99277-83BD-439C-8D02-F4038E854F42}" destId="{956D8E27-BE01-4032-90FB-E5E96C4D8B87}" srcOrd="1" destOrd="0" presId="urn:microsoft.com/office/officeart/2005/8/layout/hierarchy2"/>
    <dgm:cxn modelId="{4C0AC580-DE85-466D-8E09-E43CA1AD806D}" type="presOf" srcId="{04B1AEEA-D27D-4BFC-8F5E-E61C66A0070D}" destId="{BC61CCB4-866B-4DD6-A27C-1080E72AB658}" srcOrd="0" destOrd="0" presId="urn:microsoft.com/office/officeart/2005/8/layout/hierarchy2"/>
    <dgm:cxn modelId="{5B9C5C81-9A94-4E5D-842D-A78BD46DFFF6}" type="presOf" srcId="{8BE12BD6-4E6D-4488-89B8-929D194270AD}" destId="{F2E0146B-C78B-4690-AE69-2CEEC62F9421}" srcOrd="0" destOrd="0" presId="urn:microsoft.com/office/officeart/2005/8/layout/hierarchy2"/>
    <dgm:cxn modelId="{5F52D185-EEAD-456E-85DC-EEDB039EF939}" type="presOf" srcId="{D2B2D27F-B947-4B07-8881-DC9F98CD5FCC}" destId="{7D1323FD-2A7E-4AE2-B4CF-533DB062848B}" srcOrd="0" destOrd="0" presId="urn:microsoft.com/office/officeart/2005/8/layout/hierarchy2"/>
    <dgm:cxn modelId="{AF20288B-B2F5-4958-A3C1-DDC7E96FDDCF}" srcId="{40263142-103C-4712-B982-7B716F5C414B}" destId="{6785BC48-937E-44C4-B26C-6C029BB90B1D}" srcOrd="0" destOrd="0" parTransId="{CCB61A6C-6678-456E-85B1-1DB448BB3FFF}" sibTransId="{C2C33E25-41E9-4E66-99DB-434ABD062D82}"/>
    <dgm:cxn modelId="{3B216F91-8DB4-4481-B66D-77D46C8E944B}" srcId="{56D0A5FF-769F-44EF-B952-FA8488993857}" destId="{961E8435-B69F-4742-B70D-54AB637023BF}" srcOrd="0" destOrd="0" parTransId="{7B02145F-6F43-4601-B628-0E0F13EE77A7}" sibTransId="{68982A5B-9E70-442F-A112-65AD751DB7BB}"/>
    <dgm:cxn modelId="{F15CE399-106B-41A1-AEEE-5FDD180A7C9E}" srcId="{56D0A5FF-769F-44EF-B952-FA8488993857}" destId="{82FA010E-5740-4F18-970D-6FB3314EE2AB}" srcOrd="1" destOrd="0" parTransId="{438C3526-21CC-42A7-9D68-2486E0F41812}" sibTransId="{9349D102-1A99-4177-A618-11CA4F587E1C}"/>
    <dgm:cxn modelId="{680AAA9D-0233-42D3-989F-7C5477E66BDA}" type="presOf" srcId="{04B1AEEA-D27D-4BFC-8F5E-E61C66A0070D}" destId="{5C2C2BFE-97E0-4D9E-A6C8-8C6071F84C59}" srcOrd="1" destOrd="0" presId="urn:microsoft.com/office/officeart/2005/8/layout/hierarchy2"/>
    <dgm:cxn modelId="{CFF8B9B1-8860-485E-9B3D-4E47C7B8B3A3}" type="presOf" srcId="{D2B2D27F-B947-4B07-8881-DC9F98CD5FCC}" destId="{62BC8B4F-7E08-45A5-95CA-DA282A9F979F}" srcOrd="1" destOrd="0" presId="urn:microsoft.com/office/officeart/2005/8/layout/hierarchy2"/>
    <dgm:cxn modelId="{9E5484B2-3106-4FA2-8F87-FA6F8F1249F5}" type="presOf" srcId="{29B99277-83BD-439C-8D02-F4038E854F42}" destId="{5E444BF3-E536-4AA4-80D6-68A63B5E5BB7}" srcOrd="0" destOrd="0" presId="urn:microsoft.com/office/officeart/2005/8/layout/hierarchy2"/>
    <dgm:cxn modelId="{84C922BC-264F-4111-80A0-DAD9797F9741}" srcId="{C884F106-15B1-4B6E-8949-0E119EE5F385}" destId="{473B6967-3656-406A-A712-B4512837C45E}" srcOrd="1" destOrd="0" parTransId="{DF55B7ED-9D2F-4D3E-926A-3069663877B6}" sibTransId="{D68B9743-50AE-47FB-BE4A-0C922383E7FC}"/>
    <dgm:cxn modelId="{18BD24BC-EFA8-4820-B090-696C86E9130D}" type="presOf" srcId="{7B02145F-6F43-4601-B628-0E0F13EE77A7}" destId="{D8E868C1-94BE-4691-8D66-D0261E3A74B2}" srcOrd="0" destOrd="0" presId="urn:microsoft.com/office/officeart/2005/8/layout/hierarchy2"/>
    <dgm:cxn modelId="{8C2959C7-E26F-420E-9B38-7459A50394B1}" srcId="{6785BC48-937E-44C4-B26C-6C029BB90B1D}" destId="{C884F106-15B1-4B6E-8949-0E119EE5F385}" srcOrd="0" destOrd="0" parTransId="{8BE12BD6-4E6D-4488-89B8-929D194270AD}" sibTransId="{D3032D27-95AF-4A95-AEC1-3AA853FB66C6}"/>
    <dgm:cxn modelId="{85EC24CC-638E-48F5-8C1C-83D71B5F902B}" type="presOf" srcId="{A46F8E39-6DD9-43F5-B7CA-5066BC8978E6}" destId="{B4816EE9-C2A9-4B4F-86AE-04D98793418D}" srcOrd="0" destOrd="0" presId="urn:microsoft.com/office/officeart/2005/8/layout/hierarchy2"/>
    <dgm:cxn modelId="{BED28AD1-D387-4DE8-9F15-F75499A00326}" type="presOf" srcId="{DF55B7ED-9D2F-4D3E-926A-3069663877B6}" destId="{EB518727-BC31-466B-9EF3-E5C8679B1480}" srcOrd="1" destOrd="0" presId="urn:microsoft.com/office/officeart/2005/8/layout/hierarchy2"/>
    <dgm:cxn modelId="{899C19D3-E8A2-4E85-8493-7556E4F0804C}" type="presOf" srcId="{82FA010E-5740-4F18-970D-6FB3314EE2AB}" destId="{A371BEA4-F3D1-4B0E-BB49-3052B387352A}" srcOrd="0" destOrd="0" presId="urn:microsoft.com/office/officeart/2005/8/layout/hierarchy2"/>
    <dgm:cxn modelId="{FCE175DA-5852-42F9-B724-EB68613188D7}" type="presOf" srcId="{40263142-103C-4712-B982-7B716F5C414B}" destId="{35BE00BB-1FF0-4330-9D77-1F16EA6D642D}" srcOrd="0" destOrd="0" presId="urn:microsoft.com/office/officeart/2005/8/layout/hierarchy2"/>
    <dgm:cxn modelId="{FD0E72DF-5B0E-48DF-9EB7-FB9C05529D36}" type="presOf" srcId="{BBB4324F-A8FA-41DD-B444-47C6E308E395}" destId="{9B655FA6-4540-4B16-B849-715AEFAE5455}" srcOrd="0" destOrd="0" presId="urn:microsoft.com/office/officeart/2005/8/layout/hierarchy2"/>
    <dgm:cxn modelId="{2C5E7CE2-40FE-4428-8398-F9BE322ED73B}" type="presOf" srcId="{8BE12BD6-4E6D-4488-89B8-929D194270AD}" destId="{BE99FF00-C3A1-4836-A22F-A87DCB768ECF}" srcOrd="1" destOrd="0" presId="urn:microsoft.com/office/officeart/2005/8/layout/hierarchy2"/>
    <dgm:cxn modelId="{862E67E7-03F2-4E27-8C04-F1D7C16DB698}" srcId="{6785BC48-937E-44C4-B26C-6C029BB90B1D}" destId="{BBB4324F-A8FA-41DD-B444-47C6E308E395}" srcOrd="1" destOrd="0" parTransId="{D2B2D27F-B947-4B07-8881-DC9F98CD5FCC}" sibTransId="{A0B82735-C8DB-4AAB-9B94-D0A2F70D3D62}"/>
    <dgm:cxn modelId="{5AFF24F0-33B5-47D0-B0A6-AE1FFB05EADB}" srcId="{C884F106-15B1-4B6E-8949-0E119EE5F385}" destId="{DB3FA3F1-57DF-48FF-81AE-F11D50E308EF}" srcOrd="0" destOrd="0" parTransId="{04B1AEEA-D27D-4BFC-8F5E-E61C66A0070D}" sibTransId="{BDD8D378-ED22-43B2-807E-A3C2330378B9}"/>
    <dgm:cxn modelId="{71DF98F0-659F-43E6-B75C-3D9AACB56823}" type="presOf" srcId="{438C3526-21CC-42A7-9D68-2486E0F41812}" destId="{829F2D23-2221-4058-86CE-C98A57E3E0DA}" srcOrd="0" destOrd="0" presId="urn:microsoft.com/office/officeart/2005/8/layout/hierarchy2"/>
    <dgm:cxn modelId="{BAEC770D-434A-4E14-B867-029FEEE58C15}" type="presParOf" srcId="{35BE00BB-1FF0-4330-9D77-1F16EA6D642D}" destId="{B72DFA67-457B-4E5C-A4D1-D89004D23FC3}" srcOrd="0" destOrd="0" presId="urn:microsoft.com/office/officeart/2005/8/layout/hierarchy2"/>
    <dgm:cxn modelId="{606AF25E-30B4-45BB-8B64-5CA44B7F0DA5}" type="presParOf" srcId="{B72DFA67-457B-4E5C-A4D1-D89004D23FC3}" destId="{B44DBEAE-7C64-4D64-A297-06D9F1D5B729}" srcOrd="0" destOrd="0" presId="urn:microsoft.com/office/officeart/2005/8/layout/hierarchy2"/>
    <dgm:cxn modelId="{EB436D56-FA76-4E45-B652-336707B99EE0}" type="presParOf" srcId="{B72DFA67-457B-4E5C-A4D1-D89004D23FC3}" destId="{507CB03D-E120-4714-9EF2-78269AEB4CEE}" srcOrd="1" destOrd="0" presId="urn:microsoft.com/office/officeart/2005/8/layout/hierarchy2"/>
    <dgm:cxn modelId="{74C3BF71-FDB6-4A58-A556-3BB0A061A2C5}" type="presParOf" srcId="{507CB03D-E120-4714-9EF2-78269AEB4CEE}" destId="{F2E0146B-C78B-4690-AE69-2CEEC62F9421}" srcOrd="0" destOrd="0" presId="urn:microsoft.com/office/officeart/2005/8/layout/hierarchy2"/>
    <dgm:cxn modelId="{5894724E-D22C-4637-AB5B-79B5BE9313FD}" type="presParOf" srcId="{F2E0146B-C78B-4690-AE69-2CEEC62F9421}" destId="{BE99FF00-C3A1-4836-A22F-A87DCB768ECF}" srcOrd="0" destOrd="0" presId="urn:microsoft.com/office/officeart/2005/8/layout/hierarchy2"/>
    <dgm:cxn modelId="{5FCF1361-5BF5-49C3-81D9-37DC14849E33}" type="presParOf" srcId="{507CB03D-E120-4714-9EF2-78269AEB4CEE}" destId="{63CA69E6-ECAC-4291-9F9B-5F956F996557}" srcOrd="1" destOrd="0" presId="urn:microsoft.com/office/officeart/2005/8/layout/hierarchy2"/>
    <dgm:cxn modelId="{9AEADCA6-5A8E-4DC8-B5C2-9C9BF2E33678}" type="presParOf" srcId="{63CA69E6-ECAC-4291-9F9B-5F956F996557}" destId="{DEBBD38E-1412-4932-9B45-964E13B92EDC}" srcOrd="0" destOrd="0" presId="urn:microsoft.com/office/officeart/2005/8/layout/hierarchy2"/>
    <dgm:cxn modelId="{B0DA7B91-7FEF-4977-93AD-184FFEE438C3}" type="presParOf" srcId="{63CA69E6-ECAC-4291-9F9B-5F956F996557}" destId="{1A0A4E37-7BEC-4E91-9015-FA0CDFDA70D1}" srcOrd="1" destOrd="0" presId="urn:microsoft.com/office/officeart/2005/8/layout/hierarchy2"/>
    <dgm:cxn modelId="{8B37F120-9DCA-4725-AF71-4185B108F010}" type="presParOf" srcId="{1A0A4E37-7BEC-4E91-9015-FA0CDFDA70D1}" destId="{BC61CCB4-866B-4DD6-A27C-1080E72AB658}" srcOrd="0" destOrd="0" presId="urn:microsoft.com/office/officeart/2005/8/layout/hierarchy2"/>
    <dgm:cxn modelId="{A2B9BFBC-070B-41B8-AAD8-6E0A3ABA6053}" type="presParOf" srcId="{BC61CCB4-866B-4DD6-A27C-1080E72AB658}" destId="{5C2C2BFE-97E0-4D9E-A6C8-8C6071F84C59}" srcOrd="0" destOrd="0" presId="urn:microsoft.com/office/officeart/2005/8/layout/hierarchy2"/>
    <dgm:cxn modelId="{6B02CCC5-CFBF-49A8-AE58-A7930D9B0D65}" type="presParOf" srcId="{1A0A4E37-7BEC-4E91-9015-FA0CDFDA70D1}" destId="{F7E3C1A5-00D7-489A-A1B0-4C4F472CA8D3}" srcOrd="1" destOrd="0" presId="urn:microsoft.com/office/officeart/2005/8/layout/hierarchy2"/>
    <dgm:cxn modelId="{61662026-1093-4FC5-91CE-1A2FB5919DC7}" type="presParOf" srcId="{F7E3C1A5-00D7-489A-A1B0-4C4F472CA8D3}" destId="{DEEC2E9B-E09D-42BE-9F3C-9D6A09BC722F}" srcOrd="0" destOrd="0" presId="urn:microsoft.com/office/officeart/2005/8/layout/hierarchy2"/>
    <dgm:cxn modelId="{D3C9389C-7BD6-4A9E-AF98-DCAC3D57527F}" type="presParOf" srcId="{F7E3C1A5-00D7-489A-A1B0-4C4F472CA8D3}" destId="{9A91E6F9-2CFF-415E-95BF-36CF3D08028D}" srcOrd="1" destOrd="0" presId="urn:microsoft.com/office/officeart/2005/8/layout/hierarchy2"/>
    <dgm:cxn modelId="{D62EBF11-220E-4719-976B-63E59030E542}" type="presParOf" srcId="{9A91E6F9-2CFF-415E-95BF-36CF3D08028D}" destId="{5E444BF3-E536-4AA4-80D6-68A63B5E5BB7}" srcOrd="0" destOrd="0" presId="urn:microsoft.com/office/officeart/2005/8/layout/hierarchy2"/>
    <dgm:cxn modelId="{5B66213C-5722-4A72-B4DD-A5C8FF9FACAF}" type="presParOf" srcId="{5E444BF3-E536-4AA4-80D6-68A63B5E5BB7}" destId="{956D8E27-BE01-4032-90FB-E5E96C4D8B87}" srcOrd="0" destOrd="0" presId="urn:microsoft.com/office/officeart/2005/8/layout/hierarchy2"/>
    <dgm:cxn modelId="{52071AEE-561A-4327-81FE-90D0E975A18D}" type="presParOf" srcId="{9A91E6F9-2CFF-415E-95BF-36CF3D08028D}" destId="{DCB1758F-720A-4481-A6B6-3AD46342983A}" srcOrd="1" destOrd="0" presId="urn:microsoft.com/office/officeart/2005/8/layout/hierarchy2"/>
    <dgm:cxn modelId="{2BDF22CE-002F-4454-AD88-6E60169577AF}" type="presParOf" srcId="{DCB1758F-720A-4481-A6B6-3AD46342983A}" destId="{B89A0DC7-5EC2-4E44-8E98-B637E834E86C}" srcOrd="0" destOrd="0" presId="urn:microsoft.com/office/officeart/2005/8/layout/hierarchy2"/>
    <dgm:cxn modelId="{ED1B2B59-9D13-4E3B-A8F0-D8FB7F6E1FA0}" type="presParOf" srcId="{DCB1758F-720A-4481-A6B6-3AD46342983A}" destId="{10C0FF75-9C53-4957-B12C-4A77F4A78FAA}" srcOrd="1" destOrd="0" presId="urn:microsoft.com/office/officeart/2005/8/layout/hierarchy2"/>
    <dgm:cxn modelId="{8AB66E08-D622-4A7E-A3C0-3352CF7EB7AD}" type="presParOf" srcId="{10C0FF75-9C53-4957-B12C-4A77F4A78FAA}" destId="{D8E868C1-94BE-4691-8D66-D0261E3A74B2}" srcOrd="0" destOrd="0" presId="urn:microsoft.com/office/officeart/2005/8/layout/hierarchy2"/>
    <dgm:cxn modelId="{08F7981A-F26A-4A16-90AE-4F4ADC496DFF}" type="presParOf" srcId="{D8E868C1-94BE-4691-8D66-D0261E3A74B2}" destId="{9B2AC30A-108C-499C-B231-6658D5B2749E}" srcOrd="0" destOrd="0" presId="urn:microsoft.com/office/officeart/2005/8/layout/hierarchy2"/>
    <dgm:cxn modelId="{42BF09E8-9F02-49A7-98DE-2BCB07AED4EE}" type="presParOf" srcId="{10C0FF75-9C53-4957-B12C-4A77F4A78FAA}" destId="{5B09FF44-AFF7-4724-9255-07320C5AC93B}" srcOrd="1" destOrd="0" presId="urn:microsoft.com/office/officeart/2005/8/layout/hierarchy2"/>
    <dgm:cxn modelId="{B5762080-2000-4483-9D06-36779D289377}" type="presParOf" srcId="{5B09FF44-AFF7-4724-9255-07320C5AC93B}" destId="{4FD4DC0D-93DC-4959-BEC7-5CA519437A42}" srcOrd="0" destOrd="0" presId="urn:microsoft.com/office/officeart/2005/8/layout/hierarchy2"/>
    <dgm:cxn modelId="{D21C8EB9-9DD1-4D8D-BC56-B7A016125F4E}" type="presParOf" srcId="{5B09FF44-AFF7-4724-9255-07320C5AC93B}" destId="{021E63F4-58B1-4DEC-9DEB-EDEEA2ADE255}" srcOrd="1" destOrd="0" presId="urn:microsoft.com/office/officeart/2005/8/layout/hierarchy2"/>
    <dgm:cxn modelId="{762AD926-9399-4AD7-9F04-35F8AF78FB61}" type="presParOf" srcId="{10C0FF75-9C53-4957-B12C-4A77F4A78FAA}" destId="{829F2D23-2221-4058-86CE-C98A57E3E0DA}" srcOrd="2" destOrd="0" presId="urn:microsoft.com/office/officeart/2005/8/layout/hierarchy2"/>
    <dgm:cxn modelId="{46A76B42-685F-4E05-8A98-1D2BBA6DA84F}" type="presParOf" srcId="{829F2D23-2221-4058-86CE-C98A57E3E0DA}" destId="{47009A5C-44A2-452F-A4A1-B6A4A6DA2900}" srcOrd="0" destOrd="0" presId="urn:microsoft.com/office/officeart/2005/8/layout/hierarchy2"/>
    <dgm:cxn modelId="{BE2953CD-3840-4AE3-BDF5-E75560597B27}" type="presParOf" srcId="{10C0FF75-9C53-4957-B12C-4A77F4A78FAA}" destId="{2911A6C3-A8DA-4173-99E4-CD26349D56EE}" srcOrd="3" destOrd="0" presId="urn:microsoft.com/office/officeart/2005/8/layout/hierarchy2"/>
    <dgm:cxn modelId="{145E4F2E-1C39-4316-A553-AB8F14849ECD}" type="presParOf" srcId="{2911A6C3-A8DA-4173-99E4-CD26349D56EE}" destId="{A371BEA4-F3D1-4B0E-BB49-3052B387352A}" srcOrd="0" destOrd="0" presId="urn:microsoft.com/office/officeart/2005/8/layout/hierarchy2"/>
    <dgm:cxn modelId="{FA535626-93BE-4BD8-821F-86D33E4DDDEE}" type="presParOf" srcId="{2911A6C3-A8DA-4173-99E4-CD26349D56EE}" destId="{554A6FD4-0FCF-4F79-B2B9-8FE18BE4AA9F}" srcOrd="1" destOrd="0" presId="urn:microsoft.com/office/officeart/2005/8/layout/hierarchy2"/>
    <dgm:cxn modelId="{B9F3C05C-6DD3-4426-9B22-974A9FEDB4FC}" type="presParOf" srcId="{9A91E6F9-2CFF-415E-95BF-36CF3D08028D}" destId="{B4816EE9-C2A9-4B4F-86AE-04D98793418D}" srcOrd="2" destOrd="0" presId="urn:microsoft.com/office/officeart/2005/8/layout/hierarchy2"/>
    <dgm:cxn modelId="{12449C1D-974B-4C4B-9E4B-0EEC44581149}" type="presParOf" srcId="{B4816EE9-C2A9-4B4F-86AE-04D98793418D}" destId="{5FEA3B19-A0B7-4D5D-BA41-99FAA97C7AC1}" srcOrd="0" destOrd="0" presId="urn:microsoft.com/office/officeart/2005/8/layout/hierarchy2"/>
    <dgm:cxn modelId="{2D9D5393-3672-44B3-AA62-5D1DCCB0A140}" type="presParOf" srcId="{9A91E6F9-2CFF-415E-95BF-36CF3D08028D}" destId="{77512366-E86A-42A9-8677-7FC1656EDC86}" srcOrd="3" destOrd="0" presId="urn:microsoft.com/office/officeart/2005/8/layout/hierarchy2"/>
    <dgm:cxn modelId="{76018743-DB4C-4766-8A30-C51525AB3EE8}" type="presParOf" srcId="{77512366-E86A-42A9-8677-7FC1656EDC86}" destId="{B6CEC45B-F123-448B-9D05-45E89AFC5725}" srcOrd="0" destOrd="0" presId="urn:microsoft.com/office/officeart/2005/8/layout/hierarchy2"/>
    <dgm:cxn modelId="{2CA0E95D-EA60-40B0-97F8-B9FB2FE1AFF8}" type="presParOf" srcId="{77512366-E86A-42A9-8677-7FC1656EDC86}" destId="{CA19BB1C-3E71-4E45-A743-F2B087F1FEDA}" srcOrd="1" destOrd="0" presId="urn:microsoft.com/office/officeart/2005/8/layout/hierarchy2"/>
    <dgm:cxn modelId="{F7F25F7B-3309-43AA-8EA7-5B486B062636}" type="presParOf" srcId="{1A0A4E37-7BEC-4E91-9015-FA0CDFDA70D1}" destId="{93D465A4-639F-4C52-92C9-A467FAD4ECDF}" srcOrd="2" destOrd="0" presId="urn:microsoft.com/office/officeart/2005/8/layout/hierarchy2"/>
    <dgm:cxn modelId="{2EFD55D3-8B9E-4A05-862E-BEF7986D159D}" type="presParOf" srcId="{93D465A4-639F-4C52-92C9-A467FAD4ECDF}" destId="{EB518727-BC31-466B-9EF3-E5C8679B1480}" srcOrd="0" destOrd="0" presId="urn:microsoft.com/office/officeart/2005/8/layout/hierarchy2"/>
    <dgm:cxn modelId="{A603D546-0AFF-4DA0-99B7-B343CB1279A7}" type="presParOf" srcId="{1A0A4E37-7BEC-4E91-9015-FA0CDFDA70D1}" destId="{90821D45-6B0F-4E6E-A80A-8918E00227B9}" srcOrd="3" destOrd="0" presId="urn:microsoft.com/office/officeart/2005/8/layout/hierarchy2"/>
    <dgm:cxn modelId="{D95D57CD-17D5-4CE0-8719-6E7FF82F74C8}" type="presParOf" srcId="{90821D45-6B0F-4E6E-A80A-8918E00227B9}" destId="{75CB7984-2B99-4644-94D4-E15E41029AB6}" srcOrd="0" destOrd="0" presId="urn:microsoft.com/office/officeart/2005/8/layout/hierarchy2"/>
    <dgm:cxn modelId="{25981F4D-6B45-4A64-9B50-7D707B075B5E}" type="presParOf" srcId="{90821D45-6B0F-4E6E-A80A-8918E00227B9}" destId="{FA1FC558-3F51-4504-A547-70A5ECF0E21E}" srcOrd="1" destOrd="0" presId="urn:microsoft.com/office/officeart/2005/8/layout/hierarchy2"/>
    <dgm:cxn modelId="{E4CA291B-A3AC-4094-B79E-568CBC82910F}" type="presParOf" srcId="{507CB03D-E120-4714-9EF2-78269AEB4CEE}" destId="{7D1323FD-2A7E-4AE2-B4CF-533DB062848B}" srcOrd="2" destOrd="0" presId="urn:microsoft.com/office/officeart/2005/8/layout/hierarchy2"/>
    <dgm:cxn modelId="{9E8BB363-CE06-4686-ABD4-A618CE23D3DA}" type="presParOf" srcId="{7D1323FD-2A7E-4AE2-B4CF-533DB062848B}" destId="{62BC8B4F-7E08-45A5-95CA-DA282A9F979F}" srcOrd="0" destOrd="0" presId="urn:microsoft.com/office/officeart/2005/8/layout/hierarchy2"/>
    <dgm:cxn modelId="{226D8578-AC81-4FB8-89CC-62DCF93E97F0}" type="presParOf" srcId="{507CB03D-E120-4714-9EF2-78269AEB4CEE}" destId="{99AD27CF-C33B-48CB-A208-746D9D3CA708}" srcOrd="3" destOrd="0" presId="urn:microsoft.com/office/officeart/2005/8/layout/hierarchy2"/>
    <dgm:cxn modelId="{E0C5D57C-7306-42C2-B0D8-47753D400729}" type="presParOf" srcId="{99AD27CF-C33B-48CB-A208-746D9D3CA708}" destId="{9B655FA6-4540-4B16-B849-715AEFAE5455}" srcOrd="0" destOrd="0" presId="urn:microsoft.com/office/officeart/2005/8/layout/hierarchy2"/>
    <dgm:cxn modelId="{4F7AFAB5-1990-4B04-A1DD-ECF0F247231F}" type="presParOf" srcId="{99AD27CF-C33B-48CB-A208-746D9D3CA708}" destId="{35E259B0-6EB0-4A8C-BF9E-556F30DA5EA7}" srcOrd="1" destOrd="0" presId="urn:microsoft.com/office/officeart/2005/8/layout/hierarchy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44DBEAE-7C64-4D64-A297-06D9F1D5B729}">
      <dsp:nvSpPr>
        <dsp:cNvPr id="0" name=""/>
        <dsp:cNvSpPr/>
      </dsp:nvSpPr>
      <dsp:spPr>
        <a:xfrm>
          <a:off x="80" y="1263056"/>
          <a:ext cx="466670" cy="23333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400" kern="1200"/>
            <a:t>5!</a:t>
          </a:r>
        </a:p>
      </dsp:txBody>
      <dsp:txXfrm>
        <a:off x="6914" y="1269890"/>
        <a:ext cx="453002" cy="219667"/>
      </dsp:txXfrm>
    </dsp:sp>
    <dsp:sp modelId="{F2E0146B-C78B-4690-AE69-2CEEC62F9421}">
      <dsp:nvSpPr>
        <dsp:cNvPr id="0" name=""/>
        <dsp:cNvSpPr/>
      </dsp:nvSpPr>
      <dsp:spPr>
        <a:xfrm rot="19457599">
          <a:off x="445144" y="1303730"/>
          <a:ext cx="229882" cy="17819"/>
        </a:xfrm>
        <a:custGeom>
          <a:avLst/>
          <a:gdLst/>
          <a:ahLst/>
          <a:cxnLst/>
          <a:rect l="0" t="0" r="0" b="0"/>
          <a:pathLst>
            <a:path>
              <a:moveTo>
                <a:pt x="0" y="8909"/>
              </a:moveTo>
              <a:lnTo>
                <a:pt x="229882" y="890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554338" y="1306893"/>
        <a:ext cx="11494" cy="11494"/>
      </dsp:txXfrm>
    </dsp:sp>
    <dsp:sp modelId="{DEBBD38E-1412-4932-9B45-964E13B92EDC}">
      <dsp:nvSpPr>
        <dsp:cNvPr id="0" name=""/>
        <dsp:cNvSpPr/>
      </dsp:nvSpPr>
      <dsp:spPr>
        <a:xfrm>
          <a:off x="653419" y="1128888"/>
          <a:ext cx="466670" cy="23333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400" kern="1200"/>
            <a:t>4!</a:t>
          </a:r>
        </a:p>
      </dsp:txBody>
      <dsp:txXfrm>
        <a:off x="660253" y="1135722"/>
        <a:ext cx="453002" cy="219667"/>
      </dsp:txXfrm>
    </dsp:sp>
    <dsp:sp modelId="{BC61CCB4-866B-4DD6-A27C-1080E72AB658}">
      <dsp:nvSpPr>
        <dsp:cNvPr id="0" name=""/>
        <dsp:cNvSpPr/>
      </dsp:nvSpPr>
      <dsp:spPr>
        <a:xfrm rot="19457599">
          <a:off x="1098482" y="1169562"/>
          <a:ext cx="229882" cy="17819"/>
        </a:xfrm>
        <a:custGeom>
          <a:avLst/>
          <a:gdLst/>
          <a:ahLst/>
          <a:cxnLst/>
          <a:rect l="0" t="0" r="0" b="0"/>
          <a:pathLst>
            <a:path>
              <a:moveTo>
                <a:pt x="0" y="8909"/>
              </a:moveTo>
              <a:lnTo>
                <a:pt x="229882" y="8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1207677" y="1172725"/>
        <a:ext cx="11494" cy="11494"/>
      </dsp:txXfrm>
    </dsp:sp>
    <dsp:sp modelId="{DEEC2E9B-E09D-42BE-9F3C-9D6A09BC722F}">
      <dsp:nvSpPr>
        <dsp:cNvPr id="0" name=""/>
        <dsp:cNvSpPr/>
      </dsp:nvSpPr>
      <dsp:spPr>
        <a:xfrm>
          <a:off x="1306758" y="994720"/>
          <a:ext cx="466670" cy="23333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400" kern="1200"/>
            <a:t>3!</a:t>
          </a:r>
        </a:p>
      </dsp:txBody>
      <dsp:txXfrm>
        <a:off x="1313592" y="1001554"/>
        <a:ext cx="453002" cy="219667"/>
      </dsp:txXfrm>
    </dsp:sp>
    <dsp:sp modelId="{5E444BF3-E536-4AA4-80D6-68A63B5E5BB7}">
      <dsp:nvSpPr>
        <dsp:cNvPr id="0" name=""/>
        <dsp:cNvSpPr/>
      </dsp:nvSpPr>
      <dsp:spPr>
        <a:xfrm rot="19457599">
          <a:off x="1751821" y="1035394"/>
          <a:ext cx="229882" cy="17819"/>
        </a:xfrm>
        <a:custGeom>
          <a:avLst/>
          <a:gdLst/>
          <a:ahLst/>
          <a:cxnLst/>
          <a:rect l="0" t="0" r="0" b="0"/>
          <a:pathLst>
            <a:path>
              <a:moveTo>
                <a:pt x="0" y="8909"/>
              </a:moveTo>
              <a:lnTo>
                <a:pt x="229882" y="8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1861015" y="1038557"/>
        <a:ext cx="11494" cy="11494"/>
      </dsp:txXfrm>
    </dsp:sp>
    <dsp:sp modelId="{B89A0DC7-5EC2-4E44-8E98-B637E834E86C}">
      <dsp:nvSpPr>
        <dsp:cNvPr id="0" name=""/>
        <dsp:cNvSpPr/>
      </dsp:nvSpPr>
      <dsp:spPr>
        <a:xfrm>
          <a:off x="1960096" y="860553"/>
          <a:ext cx="466670" cy="23333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400" kern="1200"/>
            <a:t>2!</a:t>
          </a:r>
        </a:p>
      </dsp:txBody>
      <dsp:txXfrm>
        <a:off x="1966930" y="867387"/>
        <a:ext cx="453002" cy="219667"/>
      </dsp:txXfrm>
    </dsp:sp>
    <dsp:sp modelId="{D8E868C1-94BE-4691-8D66-D0261E3A74B2}">
      <dsp:nvSpPr>
        <dsp:cNvPr id="0" name=""/>
        <dsp:cNvSpPr/>
      </dsp:nvSpPr>
      <dsp:spPr>
        <a:xfrm rot="19457599">
          <a:off x="2405160" y="901227"/>
          <a:ext cx="229882" cy="17819"/>
        </a:xfrm>
        <a:custGeom>
          <a:avLst/>
          <a:gdLst/>
          <a:ahLst/>
          <a:cxnLst/>
          <a:rect l="0" t="0" r="0" b="0"/>
          <a:pathLst>
            <a:path>
              <a:moveTo>
                <a:pt x="0" y="8909"/>
              </a:moveTo>
              <a:lnTo>
                <a:pt x="229882" y="8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2514354" y="904389"/>
        <a:ext cx="11494" cy="11494"/>
      </dsp:txXfrm>
    </dsp:sp>
    <dsp:sp modelId="{4FD4DC0D-93DC-4959-BEC7-5CA519437A42}">
      <dsp:nvSpPr>
        <dsp:cNvPr id="0" name=""/>
        <dsp:cNvSpPr/>
      </dsp:nvSpPr>
      <dsp:spPr>
        <a:xfrm>
          <a:off x="2613435" y="726385"/>
          <a:ext cx="466670" cy="23333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400" kern="1200"/>
            <a:t>1!</a:t>
          </a:r>
        </a:p>
      </dsp:txBody>
      <dsp:txXfrm>
        <a:off x="2620269" y="733219"/>
        <a:ext cx="453002" cy="219667"/>
      </dsp:txXfrm>
    </dsp:sp>
    <dsp:sp modelId="{829F2D23-2221-4058-86CE-C98A57E3E0DA}">
      <dsp:nvSpPr>
        <dsp:cNvPr id="0" name=""/>
        <dsp:cNvSpPr/>
      </dsp:nvSpPr>
      <dsp:spPr>
        <a:xfrm rot="2142401">
          <a:off x="2405160" y="1035394"/>
          <a:ext cx="229882" cy="17819"/>
        </a:xfrm>
        <a:custGeom>
          <a:avLst/>
          <a:gdLst/>
          <a:ahLst/>
          <a:cxnLst/>
          <a:rect l="0" t="0" r="0" b="0"/>
          <a:pathLst>
            <a:path>
              <a:moveTo>
                <a:pt x="0" y="8909"/>
              </a:moveTo>
              <a:lnTo>
                <a:pt x="229882" y="8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2514354" y="1038557"/>
        <a:ext cx="11494" cy="11494"/>
      </dsp:txXfrm>
    </dsp:sp>
    <dsp:sp modelId="{A371BEA4-F3D1-4B0E-BB49-3052B387352A}">
      <dsp:nvSpPr>
        <dsp:cNvPr id="0" name=""/>
        <dsp:cNvSpPr/>
      </dsp:nvSpPr>
      <dsp:spPr>
        <a:xfrm>
          <a:off x="2613435" y="994720"/>
          <a:ext cx="466670" cy="23333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400" kern="1200"/>
            <a:t>2</a:t>
          </a:r>
        </a:p>
      </dsp:txBody>
      <dsp:txXfrm>
        <a:off x="2620269" y="1001554"/>
        <a:ext cx="453002" cy="219667"/>
      </dsp:txXfrm>
    </dsp:sp>
    <dsp:sp modelId="{B4816EE9-C2A9-4B4F-86AE-04D98793418D}">
      <dsp:nvSpPr>
        <dsp:cNvPr id="0" name=""/>
        <dsp:cNvSpPr/>
      </dsp:nvSpPr>
      <dsp:spPr>
        <a:xfrm rot="2142401">
          <a:off x="1751821" y="1169562"/>
          <a:ext cx="229882" cy="17819"/>
        </a:xfrm>
        <a:custGeom>
          <a:avLst/>
          <a:gdLst/>
          <a:ahLst/>
          <a:cxnLst/>
          <a:rect l="0" t="0" r="0" b="0"/>
          <a:pathLst>
            <a:path>
              <a:moveTo>
                <a:pt x="0" y="8909"/>
              </a:moveTo>
              <a:lnTo>
                <a:pt x="229882" y="8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1861015" y="1172725"/>
        <a:ext cx="11494" cy="11494"/>
      </dsp:txXfrm>
    </dsp:sp>
    <dsp:sp modelId="{B6CEC45B-F123-448B-9D05-45E89AFC5725}">
      <dsp:nvSpPr>
        <dsp:cNvPr id="0" name=""/>
        <dsp:cNvSpPr/>
      </dsp:nvSpPr>
      <dsp:spPr>
        <a:xfrm>
          <a:off x="1960096" y="1128888"/>
          <a:ext cx="466670" cy="23333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400" kern="1200"/>
            <a:t>3</a:t>
          </a:r>
        </a:p>
      </dsp:txBody>
      <dsp:txXfrm>
        <a:off x="1966930" y="1135722"/>
        <a:ext cx="453002" cy="219667"/>
      </dsp:txXfrm>
    </dsp:sp>
    <dsp:sp modelId="{93D465A4-639F-4C52-92C9-A467FAD4ECDF}">
      <dsp:nvSpPr>
        <dsp:cNvPr id="0" name=""/>
        <dsp:cNvSpPr/>
      </dsp:nvSpPr>
      <dsp:spPr>
        <a:xfrm rot="2142401">
          <a:off x="1098482" y="1303730"/>
          <a:ext cx="229882" cy="17819"/>
        </a:xfrm>
        <a:custGeom>
          <a:avLst/>
          <a:gdLst/>
          <a:ahLst/>
          <a:cxnLst/>
          <a:rect l="0" t="0" r="0" b="0"/>
          <a:pathLst>
            <a:path>
              <a:moveTo>
                <a:pt x="0" y="8909"/>
              </a:moveTo>
              <a:lnTo>
                <a:pt x="229882" y="8909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1207677" y="1306893"/>
        <a:ext cx="11494" cy="11494"/>
      </dsp:txXfrm>
    </dsp:sp>
    <dsp:sp modelId="{75CB7984-2B99-4644-94D4-E15E41029AB6}">
      <dsp:nvSpPr>
        <dsp:cNvPr id="0" name=""/>
        <dsp:cNvSpPr/>
      </dsp:nvSpPr>
      <dsp:spPr>
        <a:xfrm>
          <a:off x="1306758" y="1263056"/>
          <a:ext cx="466670" cy="23333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400" kern="1200"/>
            <a:t>4</a:t>
          </a:r>
        </a:p>
      </dsp:txBody>
      <dsp:txXfrm>
        <a:off x="1313592" y="1269890"/>
        <a:ext cx="453002" cy="219667"/>
      </dsp:txXfrm>
    </dsp:sp>
    <dsp:sp modelId="{7D1323FD-2A7E-4AE2-B4CF-533DB062848B}">
      <dsp:nvSpPr>
        <dsp:cNvPr id="0" name=""/>
        <dsp:cNvSpPr/>
      </dsp:nvSpPr>
      <dsp:spPr>
        <a:xfrm rot="2142401">
          <a:off x="445144" y="1437898"/>
          <a:ext cx="229882" cy="17819"/>
        </a:xfrm>
        <a:custGeom>
          <a:avLst/>
          <a:gdLst/>
          <a:ahLst/>
          <a:cxnLst/>
          <a:rect l="0" t="0" r="0" b="0"/>
          <a:pathLst>
            <a:path>
              <a:moveTo>
                <a:pt x="0" y="8909"/>
              </a:moveTo>
              <a:lnTo>
                <a:pt x="229882" y="890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700" tIns="0" rIns="12700" bIns="0" numCol="1" spcCol="1270" anchor="ctr" anchorCtr="0">
          <a:noAutofit/>
        </a:bodyPr>
        <a:lstStyle/>
        <a:p>
          <a:pPr marL="0" lvl="0" indent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MY" sz="500" kern="1200"/>
        </a:p>
      </dsp:txBody>
      <dsp:txXfrm>
        <a:off x="554338" y="1441060"/>
        <a:ext cx="11494" cy="11494"/>
      </dsp:txXfrm>
    </dsp:sp>
    <dsp:sp modelId="{9B655FA6-4540-4B16-B849-715AEFAE5455}">
      <dsp:nvSpPr>
        <dsp:cNvPr id="0" name=""/>
        <dsp:cNvSpPr/>
      </dsp:nvSpPr>
      <dsp:spPr>
        <a:xfrm>
          <a:off x="653419" y="1397224"/>
          <a:ext cx="466670" cy="233335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" tIns="8890" rIns="8890" bIns="889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MY" sz="1400" kern="1200"/>
            <a:t>5</a:t>
          </a:r>
        </a:p>
      </dsp:txBody>
      <dsp:txXfrm>
        <a:off x="660253" y="1404058"/>
        <a:ext cx="453002" cy="219667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2">
  <dgm:title val=""/>
  <dgm:desc val=""/>
  <dgm:catLst>
    <dgm:cat type="hierarchy" pri="5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3" srcId="1" destId="11" srcOrd="0" destOrd="0"/>
        <dgm:cxn modelId="14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</dgm:ptLst>
      <dgm:cxnLst>
        <dgm:cxn modelId="4" srcId="0" destId="1" srcOrd="0" destOrd="0"/>
        <dgm:cxn modelId="5" srcId="1" destId="2" srcOrd="0" destOrd="0"/>
        <dgm:cxn modelId="6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</dgm:cxnLst>
      <dgm:bg/>
      <dgm:whole/>
    </dgm:dataModel>
  </dgm:clrData>
  <dgm:layoutNode name="diagram">
    <dgm:varLst>
      <dgm:chPref val="1"/>
      <dgm:dir/>
      <dgm:animOne val="branch"/>
      <dgm:animLvl val="lvl"/>
      <dgm:resizeHandles val="exact"/>
    </dgm:varLst>
    <dgm:choose name="Name0">
      <dgm:if name="Name1" func="var" arg="dir" op="equ" val="norm">
        <dgm:alg type="hierChild">
          <dgm:param type="linDir" val="fromT"/>
          <dgm:param type="chAlign" val="l"/>
        </dgm:alg>
      </dgm:if>
      <dgm:else name="Name2">
        <dgm:alg type="hierChild">
          <dgm:param type="linDir" val="fromT"/>
          <dgm:param type="ch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des" ptType="node" refType="h"/>
      <dgm:constr type="w" for="des" ptType="node" refType="h" refFor="des" refPtType="node" fact="2"/>
      <dgm:constr type="sibSp" refType="h" refFor="des" refPtType="node" op="equ" fact="0.15"/>
      <dgm:constr type="sibSp" for="des" forName="level2hierChild" refType="h" refFor="des" refPtType="node" op="equ" fact="0.15"/>
      <dgm:constr type="sibSp" for="des" forName="level3hierChild" refType="h" refFor="des" refPtType="node" op="equ" fact="0.15"/>
      <dgm:constr type="sp" for="des" forName="root1" refType="w" refFor="des" refPtType="node" fact="0.4"/>
      <dgm:constr type="sp" for="des" forName="root2" refType="sp" refFor="des" refForName="root1" op="equ"/>
      <dgm:constr type="primFontSz" for="des" ptType="node" op="equ" val="65"/>
      <dgm:constr type="primFontSz" for="des" forName="connTx" op="equ" val="55"/>
      <dgm:constr type="primFontSz" for="des" forName="connTx" refType="primFontSz" refFor="des" refPtType="node" op="lte" fact="0.8"/>
    </dgm:constrLst>
    <dgm:ruleLst/>
    <dgm:forEach name="Name3" axis="ch">
      <dgm:forEach name="Name4" axis="self" ptType="node">
        <dgm:layoutNode name="root1">
          <dgm:choose name="Name5">
            <dgm:if name="Name6" func="var" arg="dir" op="equ" val="norm">
              <dgm:alg type="hierRoot">
                <dgm:param type="hierAlign" val="lCtrCh"/>
              </dgm:alg>
            </dgm:if>
            <dgm:else name="Name7">
              <dgm:alg type="hierRoot">
                <dgm:param type="hierAlign" val="rCtrCh"/>
              </dgm:alg>
            </dgm:else>
          </dgm:choose>
          <dgm:shape xmlns:r="http://schemas.openxmlformats.org/officeDocument/2006/relationships" r:blip="">
            <dgm:adjLst/>
          </dgm:shape>
          <dgm:presOf/>
          <dgm:constrLst/>
          <dgm:ruleLst/>
          <dgm:layoutNode name="LevelOneTextNode" styleLbl="node0">
            <dgm:varLst>
              <dgm:chPref val="3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05"/>
              <dgm:constr type="bMarg" refType="primFontSz" fact="0.05"/>
              <dgm:constr type="lMarg" refType="primFontSz" fact="0.05"/>
              <dgm:constr type="rMarg" refType="primFontSz" fact="0.05"/>
            </dgm:constrLst>
            <dgm:ruleLst>
              <dgm:rule type="primFontSz" val="5" fact="NaN" max="NaN"/>
            </dgm:ruleLst>
          </dgm:layoutNode>
          <dgm:layoutNode name="level2hierChild">
            <dgm:choose name="Name8">
              <dgm:if name="Name9" func="var" arg="dir" op="equ" val="norm">
                <dgm:alg type="hierChild">
                  <dgm:param type="linDir" val="fromT"/>
                  <dgm:param type="chAlign" val="l"/>
                </dgm:alg>
              </dgm:if>
              <dgm:else name="Name10">
                <dgm:alg type="hierChild">
                  <dgm:param type="linDir" val="fromT"/>
                  <dgm:param type="chAlign" val="r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eat" axis="ch">
              <dgm:forEach name="Name11" axis="self" ptType="parTrans" cnt="1">
                <dgm:layoutNode name="conn2-1">
                  <dgm:choose name="Name12">
                    <dgm:if name="Name13" func="var" arg="dir" op="equ" val="norm">
                      <dgm:alg type="conn">
                        <dgm:param type="dim" val="1D"/>
                        <dgm:param type="begPts" val="midR"/>
                        <dgm:param type="endPts" val="midL"/>
                        <dgm:param type="endSty" val="noArr"/>
                      </dgm:alg>
                    </dgm:if>
                    <dgm:else name="Name14">
                      <dgm:alg type="conn">
                        <dgm:param type="dim" val="1D"/>
                        <dgm:param type="begPts" val="midL"/>
                        <dgm:param type="endPts" val="midR"/>
                        <dgm:param type="endSty" val="noArr"/>
                      </dgm:alg>
                    </dgm:else>
                  </dgm:choose>
                  <dgm:shape xmlns:r="http://schemas.openxmlformats.org/officeDocument/2006/relationships" type="conn" r:blip="">
                    <dgm:adjLst/>
                  </dgm:shape>
                  <dgm:presOf axis="self"/>
                  <dgm:constrLst>
                    <dgm:constr type="w" val="1"/>
                    <dgm:constr type="h" val="5"/>
                    <dgm:constr type="connDist"/>
                    <dgm:constr type="begPad"/>
                    <dgm:constr type="endPad"/>
                    <dgm:constr type="userA" for="ch" refType="connDist"/>
                  </dgm:constrLst>
                  <dgm:ruleLst/>
                  <dgm:layoutNode name="connTx">
                    <dgm:alg type="tx">
                      <dgm:param type="autoTxRot" val="grav"/>
                    </dgm:alg>
                    <dgm:shape xmlns:r="http://schemas.openxmlformats.org/officeDocument/2006/relationships" type="rect" r:blip="" hideGeom="1">
                      <dgm:adjLst/>
                    </dgm:shape>
                    <dgm:presOf axis="self"/>
                    <dgm:constrLst>
                      <dgm:constr type="userA"/>
                      <dgm:constr type="w" refType="userA" fact="0.05"/>
                      <dgm:constr type="h" refType="userA" fact="0.05"/>
                      <dgm:constr type="lMarg" val="1"/>
                      <dgm:constr type="rMarg" val="1"/>
                      <dgm:constr type="tMarg"/>
                      <dgm:constr type="bMarg"/>
                    </dgm:constrLst>
                    <dgm:ruleLst>
                      <dgm:rule type="h" val="NaN" fact="0.25" max="NaN"/>
                      <dgm:rule type="w" val="NaN" fact="0.8" max="NaN"/>
                      <dgm:rule type="primFontSz" val="5" fact="NaN" max="NaN"/>
                    </dgm:ruleLst>
                  </dgm:layoutNode>
                </dgm:layoutNode>
              </dgm:forEach>
              <dgm:forEach name="Name15" axis="self" ptType="node">
                <dgm:layoutNode name="root2">
                  <dgm:choose name="Name16">
                    <dgm:if name="Name17" func="var" arg="dir" op="equ" val="norm">
                      <dgm:alg type="hierRoot">
                        <dgm:param type="hierAlign" val="lCtrCh"/>
                      </dgm:alg>
                    </dgm:if>
                    <dgm:else name="Name18">
                      <dgm:alg type="hierRoot">
                        <dgm:param type="hierAlign" val="rCtrCh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layoutNode name="LevelTwoTextNode">
                    <dgm:varLst>
                      <dgm:chPref val="3"/>
                    </dgm:varLst>
                    <dgm:alg type="tx"/>
                    <dgm:shape xmlns:r="http://schemas.openxmlformats.org/officeDocument/2006/relationships" type="roundRect" r:blip="">
                      <dgm:adjLst>
                        <dgm:adj idx="1" val="0.1"/>
                      </dgm:adjLst>
                    </dgm:shape>
                    <dgm:presOf axis="self"/>
                    <dgm:constrLst>
                      <dgm:constr type="tMarg" refType="primFontSz" fact="0.05"/>
                      <dgm:constr type="bMarg" refType="primFontSz" fact="0.05"/>
                      <dgm:constr type="lMarg" refType="primFontSz" fact="0.05"/>
                      <dgm:constr type="r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level3hierChild">
                    <dgm:choose name="Name19">
                      <dgm:if name="Name20" func="var" arg="dir" op="equ" val="norm">
                        <dgm:alg type="hierChild">
                          <dgm:param type="linDir" val="fromT"/>
                          <dgm:param type="chAlign" val="l"/>
                        </dgm:alg>
                      </dgm:if>
                      <dgm:else name="Name21">
                        <dgm:alg type="hierChild">
                          <dgm:param type="linDir" val="fromT"/>
                          <dgm:param type="chAlign" val="r"/>
                        </dgm:alg>
                      </dgm:else>
                    </dgm:choose>
                    <dgm:shape xmlns:r="http://schemas.openxmlformats.org/officeDocument/2006/relationships" r:blip="">
                      <dgm:adjLst/>
                    </dgm:shape>
                    <dgm:presOf/>
                    <dgm:constrLst/>
                    <dgm:ruleLst/>
                    <dgm:forEach name="Name22" ref="repeat"/>
                  </dgm:layoutNode>
                </dgm:layoutNode>
              </dgm:forEach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419099</xdr:colOff>
      <xdr:row>11</xdr:row>
      <xdr:rowOff>47625</xdr:rowOff>
    </xdr:from>
    <xdr:to>
      <xdr:col>8</xdr:col>
      <xdr:colOff>352424</xdr:colOff>
      <xdr:row>20</xdr:row>
      <xdr:rowOff>9525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2CB5CDA1-C2B8-4ECA-A85B-173EE4FDC0B8}"/>
            </a:ext>
          </a:extLst>
        </xdr:cNvPr>
        <xdr:cNvSpPr/>
      </xdr:nvSpPr>
      <xdr:spPr>
        <a:xfrm>
          <a:off x="4686299" y="2143125"/>
          <a:ext cx="2371725" cy="1676400"/>
        </a:xfrm>
        <a:prstGeom prst="ellipse">
          <a:avLst/>
        </a:prstGeom>
        <a:gradFill>
          <a:gsLst>
            <a:gs pos="0">
              <a:schemeClr val="accent2">
                <a:lumMod val="110000"/>
                <a:satMod val="105000"/>
                <a:tint val="67000"/>
                <a:alpha val="50000"/>
              </a:schemeClr>
            </a:gs>
            <a:gs pos="50000">
              <a:schemeClr val="accent2">
                <a:lumMod val="105000"/>
                <a:satMod val="103000"/>
                <a:tint val="73000"/>
              </a:schemeClr>
            </a:gs>
            <a:gs pos="100000">
              <a:schemeClr val="accent2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n-MY" sz="1100"/>
            <a:t>Evens</a:t>
          </a:r>
        </a:p>
      </xdr:txBody>
    </xdr:sp>
    <xdr:clientData/>
  </xdr:twoCellAnchor>
  <xdr:twoCellAnchor>
    <xdr:from>
      <xdr:col>1</xdr:col>
      <xdr:colOff>457199</xdr:colOff>
      <xdr:row>4</xdr:row>
      <xdr:rowOff>142875</xdr:rowOff>
    </xdr:from>
    <xdr:to>
      <xdr:col>5</xdr:col>
      <xdr:colOff>390524</xdr:colOff>
      <xdr:row>13</xdr:row>
      <xdr:rowOff>104775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6188634-B93D-4837-BD8F-9E643A416EAD}"/>
            </a:ext>
          </a:extLst>
        </xdr:cNvPr>
        <xdr:cNvSpPr/>
      </xdr:nvSpPr>
      <xdr:spPr>
        <a:xfrm>
          <a:off x="2895599" y="904875"/>
          <a:ext cx="2371725" cy="1676400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MY" sz="1100"/>
            <a:t>Odds</a:t>
          </a:r>
        </a:p>
      </xdr:txBody>
    </xdr:sp>
    <xdr:clientData/>
  </xdr:twoCellAnchor>
  <xdr:oneCellAnchor>
    <xdr:from>
      <xdr:col>2</xdr:col>
      <xdr:colOff>219075</xdr:colOff>
      <xdr:row>8</xdr:row>
      <xdr:rowOff>104775</xdr:rowOff>
    </xdr:from>
    <xdr:ext cx="361950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669B4F6-5857-42B3-B581-EEB810F8F95F}"/>
            </a:ext>
          </a:extLst>
        </xdr:cNvPr>
        <xdr:cNvSpPr txBox="1"/>
      </xdr:nvSpPr>
      <xdr:spPr>
        <a:xfrm>
          <a:off x="3267075" y="1628775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1</a:t>
          </a:r>
        </a:p>
      </xdr:txBody>
    </xdr:sp>
    <xdr:clientData/>
  </xdr:oneCellAnchor>
  <xdr:oneCellAnchor>
    <xdr:from>
      <xdr:col>3</xdr:col>
      <xdr:colOff>104775</xdr:colOff>
      <xdr:row>10</xdr:row>
      <xdr:rowOff>38100</xdr:rowOff>
    </xdr:from>
    <xdr:ext cx="361950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4D992C9-C6FA-4D9F-98DA-6A623C5F6352}"/>
            </a:ext>
          </a:extLst>
        </xdr:cNvPr>
        <xdr:cNvSpPr txBox="1"/>
      </xdr:nvSpPr>
      <xdr:spPr>
        <a:xfrm>
          <a:off x="3762375" y="1943100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9</a:t>
          </a:r>
        </a:p>
      </xdr:txBody>
    </xdr:sp>
    <xdr:clientData/>
  </xdr:oneCellAnchor>
  <xdr:twoCellAnchor>
    <xdr:from>
      <xdr:col>3</xdr:col>
      <xdr:colOff>542924</xdr:colOff>
      <xdr:row>5</xdr:row>
      <xdr:rowOff>28575</xdr:rowOff>
    </xdr:from>
    <xdr:to>
      <xdr:col>7</xdr:col>
      <xdr:colOff>476249</xdr:colOff>
      <xdr:row>13</xdr:row>
      <xdr:rowOff>180975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CC1BAA6F-CACC-4B8D-AA33-BB02B4843A90}"/>
            </a:ext>
          </a:extLst>
        </xdr:cNvPr>
        <xdr:cNvSpPr/>
      </xdr:nvSpPr>
      <xdr:spPr>
        <a:xfrm>
          <a:off x="4200524" y="981075"/>
          <a:ext cx="2371725" cy="1676400"/>
        </a:xfrm>
        <a:prstGeom prst="ellipse">
          <a:avLst/>
        </a:prstGeom>
        <a:gradFill>
          <a:gsLst>
            <a:gs pos="0">
              <a:schemeClr val="accent5">
                <a:lumMod val="110000"/>
                <a:satMod val="105000"/>
                <a:tint val="67000"/>
                <a:alpha val="50000"/>
              </a:schemeClr>
            </a:gs>
            <a:gs pos="100000">
              <a:schemeClr val="accent5">
                <a:lumMod val="105000"/>
                <a:satMod val="103000"/>
                <a:tint val="73000"/>
              </a:schemeClr>
            </a:gs>
            <a:gs pos="100000">
              <a:schemeClr val="accent5">
                <a:lumMod val="105000"/>
                <a:satMod val="109000"/>
                <a:tint val="81000"/>
              </a:schemeClr>
            </a:gs>
          </a:gsLst>
        </a:gra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MY" sz="1100"/>
            <a:t>Primes</a:t>
          </a:r>
        </a:p>
      </xdr:txBody>
    </xdr:sp>
    <xdr:clientData/>
  </xdr:twoCellAnchor>
  <xdr:oneCellAnchor>
    <xdr:from>
      <xdr:col>4</xdr:col>
      <xdr:colOff>228600</xdr:colOff>
      <xdr:row>8</xdr:row>
      <xdr:rowOff>57150</xdr:rowOff>
    </xdr:from>
    <xdr:ext cx="361950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416C733-1796-4DC9-B683-21C85028367C}"/>
            </a:ext>
          </a:extLst>
        </xdr:cNvPr>
        <xdr:cNvSpPr txBox="1"/>
      </xdr:nvSpPr>
      <xdr:spPr>
        <a:xfrm>
          <a:off x="4495800" y="1581150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3</a:t>
          </a:r>
        </a:p>
      </xdr:txBody>
    </xdr:sp>
    <xdr:clientData/>
  </xdr:oneCellAnchor>
  <xdr:oneCellAnchor>
    <xdr:from>
      <xdr:col>4</xdr:col>
      <xdr:colOff>314325</xdr:colOff>
      <xdr:row>6</xdr:row>
      <xdr:rowOff>66675</xdr:rowOff>
    </xdr:from>
    <xdr:ext cx="361950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2D4E294-6EB0-4B56-B412-093CF7FDB41B}"/>
            </a:ext>
          </a:extLst>
        </xdr:cNvPr>
        <xdr:cNvSpPr txBox="1"/>
      </xdr:nvSpPr>
      <xdr:spPr>
        <a:xfrm>
          <a:off x="4581525" y="1209675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7</a:t>
          </a:r>
        </a:p>
      </xdr:txBody>
    </xdr:sp>
    <xdr:clientData/>
  </xdr:oneCellAnchor>
  <xdr:oneCellAnchor>
    <xdr:from>
      <xdr:col>4</xdr:col>
      <xdr:colOff>104775</xdr:colOff>
      <xdr:row>10</xdr:row>
      <xdr:rowOff>114300</xdr:rowOff>
    </xdr:from>
    <xdr:ext cx="361950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E164471-D540-4C85-9471-BE373DCBCA3E}"/>
            </a:ext>
          </a:extLst>
        </xdr:cNvPr>
        <xdr:cNvSpPr txBox="1"/>
      </xdr:nvSpPr>
      <xdr:spPr>
        <a:xfrm>
          <a:off x="4371975" y="2019300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5</a:t>
          </a:r>
        </a:p>
      </xdr:txBody>
    </xdr:sp>
    <xdr:clientData/>
  </xdr:oneCellAnchor>
  <xdr:oneCellAnchor>
    <xdr:from>
      <xdr:col>6</xdr:col>
      <xdr:colOff>19050</xdr:colOff>
      <xdr:row>11</xdr:row>
      <xdr:rowOff>161925</xdr:rowOff>
    </xdr:from>
    <xdr:ext cx="361950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6D48962-E7E2-45C1-B3AD-7C9A161D2F41}"/>
            </a:ext>
          </a:extLst>
        </xdr:cNvPr>
        <xdr:cNvSpPr txBox="1"/>
      </xdr:nvSpPr>
      <xdr:spPr>
        <a:xfrm>
          <a:off x="5505450" y="2257425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2</a:t>
          </a:r>
        </a:p>
      </xdr:txBody>
    </xdr:sp>
    <xdr:clientData/>
  </xdr:oneCellAnchor>
  <xdr:oneCellAnchor>
    <xdr:from>
      <xdr:col>5</xdr:col>
      <xdr:colOff>238125</xdr:colOff>
      <xdr:row>15</xdr:row>
      <xdr:rowOff>0</xdr:rowOff>
    </xdr:from>
    <xdr:ext cx="36195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2820E47-B1B8-4815-8852-E29178F75B7B}"/>
            </a:ext>
          </a:extLst>
        </xdr:cNvPr>
        <xdr:cNvSpPr txBox="1"/>
      </xdr:nvSpPr>
      <xdr:spPr>
        <a:xfrm>
          <a:off x="5114925" y="2857500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4</a:t>
          </a:r>
        </a:p>
      </xdr:txBody>
    </xdr:sp>
    <xdr:clientData/>
  </xdr:oneCellAnchor>
  <xdr:oneCellAnchor>
    <xdr:from>
      <xdr:col>6</xdr:col>
      <xdr:colOff>276225</xdr:colOff>
      <xdr:row>14</xdr:row>
      <xdr:rowOff>142875</xdr:rowOff>
    </xdr:from>
    <xdr:ext cx="361950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D93AB13-11AB-4A0B-B1FC-60E5FBC94E59}"/>
            </a:ext>
          </a:extLst>
        </xdr:cNvPr>
        <xdr:cNvSpPr txBox="1"/>
      </xdr:nvSpPr>
      <xdr:spPr>
        <a:xfrm>
          <a:off x="5762625" y="2809875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6</a:t>
          </a:r>
        </a:p>
      </xdr:txBody>
    </xdr:sp>
    <xdr:clientData/>
  </xdr:oneCellAnchor>
  <xdr:oneCellAnchor>
    <xdr:from>
      <xdr:col>7</xdr:col>
      <xdr:colOff>342900</xdr:colOff>
      <xdr:row>13</xdr:row>
      <xdr:rowOff>85725</xdr:rowOff>
    </xdr:from>
    <xdr:ext cx="361950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C75E6A2-9CF8-42F9-8144-F75BC6805CA7}"/>
            </a:ext>
          </a:extLst>
        </xdr:cNvPr>
        <xdr:cNvSpPr txBox="1"/>
      </xdr:nvSpPr>
      <xdr:spPr>
        <a:xfrm>
          <a:off x="6438900" y="2562225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8</a:t>
          </a:r>
        </a:p>
      </xdr:txBody>
    </xdr:sp>
    <xdr:clientData/>
  </xdr:oneCellAnchor>
  <xdr:oneCellAnchor>
    <xdr:from>
      <xdr:col>7</xdr:col>
      <xdr:colOff>133350</xdr:colOff>
      <xdr:row>15</xdr:row>
      <xdr:rowOff>114300</xdr:rowOff>
    </xdr:from>
    <xdr:ext cx="361950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BDA5C76-F867-4088-B83D-F256A3C014E6}"/>
            </a:ext>
          </a:extLst>
        </xdr:cNvPr>
        <xdr:cNvSpPr txBox="1"/>
      </xdr:nvSpPr>
      <xdr:spPr>
        <a:xfrm>
          <a:off x="6229350" y="2971800"/>
          <a:ext cx="361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MY" sz="1100"/>
            <a:t>10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8</xdr:row>
      <xdr:rowOff>133350</xdr:rowOff>
    </xdr:from>
    <xdr:to>
      <xdr:col>11</xdr:col>
      <xdr:colOff>229362</xdr:colOff>
      <xdr:row>15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88D24A7-BC44-4DF1-948D-65FD90644CC0}"/>
            </a:ext>
          </a:extLst>
        </xdr:cNvPr>
        <xdr:cNvGrpSpPr/>
      </xdr:nvGrpSpPr>
      <xdr:grpSpPr>
        <a:xfrm>
          <a:off x="5410200" y="1657350"/>
          <a:ext cx="1524762" cy="1314450"/>
          <a:chOff x="5410200" y="1657350"/>
          <a:chExt cx="1524762" cy="1314450"/>
        </a:xfrm>
      </xdr:grpSpPr>
      <xdr:sp macro="" textlink="">
        <xdr:nvSpPr>
          <xdr:cNvPr id="3" name="Hexagon 2">
            <a:extLst>
              <a:ext uri="{FF2B5EF4-FFF2-40B4-BE49-F238E27FC236}">
                <a16:creationId xmlns:a16="http://schemas.microsoft.com/office/drawing/2014/main" id="{ACC1C840-AE32-F649-0CD9-B82B7B7C18C0}"/>
              </a:ext>
            </a:extLst>
          </xdr:cNvPr>
          <xdr:cNvSpPr/>
        </xdr:nvSpPr>
        <xdr:spPr>
          <a:xfrm>
            <a:off x="5410200" y="1657350"/>
            <a:ext cx="1524762" cy="1314450"/>
          </a:xfrm>
          <a:prstGeom prst="hexagon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C5081E6C-F08F-4D0A-FDA5-E158553654C6}"/>
              </a:ext>
            </a:extLst>
          </xdr:cNvPr>
          <xdr:cNvSpPr txBox="1"/>
        </xdr:nvSpPr>
        <xdr:spPr>
          <a:xfrm rot="14516076">
            <a:off x="5581650" y="2457450"/>
            <a:ext cx="24942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F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B0A756B-51ED-4F96-8AEA-E84BEF3575DE}"/>
              </a:ext>
            </a:extLst>
          </xdr:cNvPr>
          <xdr:cNvSpPr txBox="1"/>
        </xdr:nvSpPr>
        <xdr:spPr>
          <a:xfrm rot="17942157">
            <a:off x="5524500" y="1876425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A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A74E038F-6D9D-4DBD-39B5-745241A22183}"/>
              </a:ext>
            </a:extLst>
          </xdr:cNvPr>
          <xdr:cNvSpPr txBox="1"/>
        </xdr:nvSpPr>
        <xdr:spPr>
          <a:xfrm rot="3411908">
            <a:off x="6534150" y="1905000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B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2E84A914-F067-C23A-A5E0-B6078AC2A772}"/>
              </a:ext>
            </a:extLst>
          </xdr:cNvPr>
          <xdr:cNvSpPr txBox="1"/>
        </xdr:nvSpPr>
        <xdr:spPr>
          <a:xfrm rot="6986433">
            <a:off x="6543675" y="2428875"/>
            <a:ext cx="2593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C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9AE5EB40-DA56-D497-513E-75061F78CF5B}"/>
              </a:ext>
            </a:extLst>
          </xdr:cNvPr>
          <xdr:cNvSpPr txBox="1"/>
        </xdr:nvSpPr>
        <xdr:spPr>
          <a:xfrm rot="10800000">
            <a:off x="6010275" y="2695575"/>
            <a:ext cx="27360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D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EA10A4A1-1B56-2931-DAE6-BE766CEF4AB9}"/>
              </a:ext>
            </a:extLst>
          </xdr:cNvPr>
          <xdr:cNvSpPr txBox="1"/>
        </xdr:nvSpPr>
        <xdr:spPr>
          <a:xfrm>
            <a:off x="6076950" y="1657350"/>
            <a:ext cx="25346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E</a:t>
            </a:r>
          </a:p>
        </xdr:txBody>
      </xdr:sp>
    </xdr:grpSp>
    <xdr:clientData/>
  </xdr:twoCellAnchor>
  <xdr:twoCellAnchor>
    <xdr:from>
      <xdr:col>8</xdr:col>
      <xdr:colOff>552450</xdr:colOff>
      <xdr:row>1</xdr:row>
      <xdr:rowOff>161925</xdr:rowOff>
    </xdr:from>
    <xdr:to>
      <xdr:col>11</xdr:col>
      <xdr:colOff>248412</xdr:colOff>
      <xdr:row>8</xdr:row>
      <xdr:rowOff>142875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56692B83-5153-4EA3-9A7D-36594809BF31}"/>
            </a:ext>
          </a:extLst>
        </xdr:cNvPr>
        <xdr:cNvGrpSpPr/>
      </xdr:nvGrpSpPr>
      <xdr:grpSpPr>
        <a:xfrm>
          <a:off x="5429250" y="352425"/>
          <a:ext cx="1524762" cy="1314450"/>
          <a:chOff x="5410200" y="1657350"/>
          <a:chExt cx="1524762" cy="1314450"/>
        </a:xfrm>
      </xdr:grpSpPr>
      <xdr:sp macro="" textlink="">
        <xdr:nvSpPr>
          <xdr:cNvPr id="11" name="Hexagon 10">
            <a:extLst>
              <a:ext uri="{FF2B5EF4-FFF2-40B4-BE49-F238E27FC236}">
                <a16:creationId xmlns:a16="http://schemas.microsoft.com/office/drawing/2014/main" id="{F63757EA-7202-B775-390B-4935AE1F5CD2}"/>
              </a:ext>
            </a:extLst>
          </xdr:cNvPr>
          <xdr:cNvSpPr/>
        </xdr:nvSpPr>
        <xdr:spPr>
          <a:xfrm>
            <a:off x="5410200" y="1657350"/>
            <a:ext cx="1524762" cy="1314450"/>
          </a:xfrm>
          <a:prstGeom prst="hexagon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BABB2BE2-BCE5-3597-3E38-2E2B80BE9587}"/>
              </a:ext>
            </a:extLst>
          </xdr:cNvPr>
          <xdr:cNvSpPr txBox="1"/>
        </xdr:nvSpPr>
        <xdr:spPr>
          <a:xfrm rot="14516076">
            <a:off x="5581650" y="2457450"/>
            <a:ext cx="24942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F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55A1A580-E61F-934C-BBDC-83C6A6F8F5FF}"/>
              </a:ext>
            </a:extLst>
          </xdr:cNvPr>
          <xdr:cNvSpPr txBox="1"/>
        </xdr:nvSpPr>
        <xdr:spPr>
          <a:xfrm rot="17942157">
            <a:off x="5524500" y="1876425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A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7F8FE3E3-49A4-2B5A-8C16-471CABB5BDDA}"/>
              </a:ext>
            </a:extLst>
          </xdr:cNvPr>
          <xdr:cNvSpPr txBox="1"/>
        </xdr:nvSpPr>
        <xdr:spPr>
          <a:xfrm rot="3411908">
            <a:off x="6534150" y="1905000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B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DEB0E0EC-AAB2-B63D-95FF-095E37BD667F}"/>
              </a:ext>
            </a:extLst>
          </xdr:cNvPr>
          <xdr:cNvSpPr txBox="1"/>
        </xdr:nvSpPr>
        <xdr:spPr>
          <a:xfrm rot="6986433">
            <a:off x="6543675" y="2428875"/>
            <a:ext cx="2593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C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B41369E4-C925-BE61-5AAF-7E4F2E07ED23}"/>
              </a:ext>
            </a:extLst>
          </xdr:cNvPr>
          <xdr:cNvSpPr txBox="1"/>
        </xdr:nvSpPr>
        <xdr:spPr>
          <a:xfrm rot="10800000">
            <a:off x="6010275" y="2695575"/>
            <a:ext cx="27360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D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E74B75D1-4EE7-F9D6-DA52-116C48AD829D}"/>
              </a:ext>
            </a:extLst>
          </xdr:cNvPr>
          <xdr:cNvSpPr txBox="1"/>
        </xdr:nvSpPr>
        <xdr:spPr>
          <a:xfrm>
            <a:off x="6076950" y="1657350"/>
            <a:ext cx="25346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E</a:t>
            </a:r>
          </a:p>
        </xdr:txBody>
      </xdr:sp>
    </xdr:grpSp>
    <xdr:clientData/>
  </xdr:twoCellAnchor>
  <xdr:twoCellAnchor>
    <xdr:from>
      <xdr:col>10</xdr:col>
      <xdr:colOff>523875</xdr:colOff>
      <xdr:row>5</xdr:row>
      <xdr:rowOff>66675</xdr:rowOff>
    </xdr:from>
    <xdr:to>
      <xdr:col>13</xdr:col>
      <xdr:colOff>219837</xdr:colOff>
      <xdr:row>12</xdr:row>
      <xdr:rowOff>47625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E9CD150C-9139-4CBE-A82A-68596318D841}"/>
            </a:ext>
          </a:extLst>
        </xdr:cNvPr>
        <xdr:cNvGrpSpPr/>
      </xdr:nvGrpSpPr>
      <xdr:grpSpPr>
        <a:xfrm>
          <a:off x="6619875" y="1019175"/>
          <a:ext cx="1524762" cy="1314450"/>
          <a:chOff x="5410200" y="1657350"/>
          <a:chExt cx="1524762" cy="1314450"/>
        </a:xfrm>
      </xdr:grpSpPr>
      <xdr:sp macro="" textlink="">
        <xdr:nvSpPr>
          <xdr:cNvPr id="19" name="Hexagon 18">
            <a:extLst>
              <a:ext uri="{FF2B5EF4-FFF2-40B4-BE49-F238E27FC236}">
                <a16:creationId xmlns:a16="http://schemas.microsoft.com/office/drawing/2014/main" id="{2E28EC82-8E60-1923-F5F9-9A6BA904058D}"/>
              </a:ext>
            </a:extLst>
          </xdr:cNvPr>
          <xdr:cNvSpPr/>
        </xdr:nvSpPr>
        <xdr:spPr>
          <a:xfrm>
            <a:off x="5410200" y="1657350"/>
            <a:ext cx="1524762" cy="1314450"/>
          </a:xfrm>
          <a:prstGeom prst="hexagon">
            <a:avLst/>
          </a:prstGeom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BB88117C-BED1-7643-F900-1EAA8681F031}"/>
              </a:ext>
            </a:extLst>
          </xdr:cNvPr>
          <xdr:cNvSpPr txBox="1"/>
        </xdr:nvSpPr>
        <xdr:spPr>
          <a:xfrm rot="14516076">
            <a:off x="5581650" y="2457450"/>
            <a:ext cx="24942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F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15A3C420-6494-CA63-B89B-1A32BD0DA4C4}"/>
              </a:ext>
            </a:extLst>
          </xdr:cNvPr>
          <xdr:cNvSpPr txBox="1"/>
        </xdr:nvSpPr>
        <xdr:spPr>
          <a:xfrm rot="17942157">
            <a:off x="5524500" y="1876425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A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663A8B64-27AC-8A5A-3D8E-56BE1A7639B5}"/>
              </a:ext>
            </a:extLst>
          </xdr:cNvPr>
          <xdr:cNvSpPr txBox="1"/>
        </xdr:nvSpPr>
        <xdr:spPr>
          <a:xfrm rot="3411908">
            <a:off x="6534150" y="1905000"/>
            <a:ext cx="270139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B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4A935049-107C-6E28-F9B7-292EFD7D8C72}"/>
              </a:ext>
            </a:extLst>
          </xdr:cNvPr>
          <xdr:cNvSpPr txBox="1"/>
        </xdr:nvSpPr>
        <xdr:spPr>
          <a:xfrm rot="6986433">
            <a:off x="6543675" y="2428875"/>
            <a:ext cx="259302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C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4B9F4C29-9580-CA4F-6389-F3D4DE43B2C2}"/>
              </a:ext>
            </a:extLst>
          </xdr:cNvPr>
          <xdr:cNvSpPr txBox="1"/>
        </xdr:nvSpPr>
        <xdr:spPr>
          <a:xfrm rot="10800000">
            <a:off x="6010275" y="2695575"/>
            <a:ext cx="273601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D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D941A6FE-91BF-478E-A029-8FB93ACDC355}"/>
              </a:ext>
            </a:extLst>
          </xdr:cNvPr>
          <xdr:cNvSpPr txBox="1"/>
        </xdr:nvSpPr>
        <xdr:spPr>
          <a:xfrm>
            <a:off x="6076950" y="1657350"/>
            <a:ext cx="25346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100" b="1"/>
              <a:t>E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3829</xdr:colOff>
      <xdr:row>0</xdr:row>
      <xdr:rowOff>0</xdr:rowOff>
    </xdr:from>
    <xdr:to>
      <xdr:col>4</xdr:col>
      <xdr:colOff>155305</xdr:colOff>
      <xdr:row>1</xdr:row>
      <xdr:rowOff>8106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FC5322-C260-4B93-A2D2-DBF42BFFD0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53"/>
        <a:stretch/>
      </xdr:blipFill>
      <xdr:spPr>
        <a:xfrm>
          <a:off x="3829" y="0"/>
          <a:ext cx="1418301" cy="1398756"/>
        </a:xfrm>
        <a:prstGeom prst="rect">
          <a:avLst/>
        </a:prstGeom>
      </xdr:spPr>
    </xdr:pic>
    <xdr:clientData/>
  </xdr:twoCellAnchor>
  <xdr:oneCellAnchor>
    <xdr:from>
      <xdr:col>4</xdr:col>
      <xdr:colOff>144937</xdr:colOff>
      <xdr:row>0</xdr:row>
      <xdr:rowOff>142281</xdr:rowOff>
    </xdr:from>
    <xdr:ext cx="2962185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BA9E48-A6DB-4FE7-AEBA-A068FB27CA87}"/>
            </a:ext>
          </a:extLst>
        </xdr:cNvPr>
        <xdr:cNvSpPr txBox="1"/>
      </xdr:nvSpPr>
      <xdr:spPr>
        <a:xfrm>
          <a:off x="1411762" y="142281"/>
          <a:ext cx="2962185" cy="95346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/>
            <a:t>The Challenge:</a:t>
          </a:r>
        </a:p>
        <a:p>
          <a:r>
            <a:rPr lang="en-US" sz="1100"/>
            <a:t>The 8 Queens problem is the problem of placing eight queens on an 8×8 chessboard such that none of them attack one another (no two are in the same row, column, or diagonal)</a:t>
          </a:r>
        </a:p>
      </xdr:txBody>
    </xdr:sp>
    <xdr:clientData/>
  </xdr:oneCellAnchor>
  <xdr:oneCellAnchor>
    <xdr:from>
      <xdr:col>14</xdr:col>
      <xdr:colOff>65486</xdr:colOff>
      <xdr:row>1</xdr:row>
      <xdr:rowOff>29765</xdr:rowOff>
    </xdr:from>
    <xdr:ext cx="435119" cy="374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6CCD7DF-70D1-4352-818C-45AD73F5263A}"/>
            </a:ext>
          </a:extLst>
        </xdr:cNvPr>
        <xdr:cNvSpPr txBox="1"/>
      </xdr:nvSpPr>
      <xdr:spPr>
        <a:xfrm>
          <a:off x="4513661" y="1420415"/>
          <a:ext cx="43511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Qs</a:t>
          </a:r>
          <a:endParaRPr lang="en-US" sz="1800"/>
        </a:p>
      </xdr:txBody>
    </xdr:sp>
    <xdr:clientData/>
  </xdr:oneCellAnchor>
  <xdr:twoCellAnchor>
    <xdr:from>
      <xdr:col>13</xdr:col>
      <xdr:colOff>226219</xdr:colOff>
      <xdr:row>1</xdr:row>
      <xdr:rowOff>216836</xdr:rowOff>
    </xdr:from>
    <xdr:to>
      <xdr:col>14</xdr:col>
      <xdr:colOff>65487</xdr:colOff>
      <xdr:row>4</xdr:row>
      <xdr:rowOff>5952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20D78EEC-8F91-4714-8234-C22582CBCC94}"/>
            </a:ext>
          </a:extLst>
        </xdr:cNvPr>
        <xdr:cNvCxnSpPr>
          <a:cxnSpLocks/>
          <a:stCxn id="4" idx="1"/>
        </xdr:cNvCxnSpPr>
      </xdr:nvCxnSpPr>
      <xdr:spPr>
        <a:xfrm rot="10800000" flipV="1">
          <a:off x="3912394" y="1607486"/>
          <a:ext cx="601268" cy="44634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380995</xdr:colOff>
      <xdr:row>3</xdr:row>
      <xdr:rowOff>176555</xdr:rowOff>
    </xdr:from>
    <xdr:to>
      <xdr:col>1</xdr:col>
      <xdr:colOff>82826</xdr:colOff>
      <xdr:row>4</xdr:row>
      <xdr:rowOff>124239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9F2B05EE-4D8B-4BFE-BD05-A433EC550AA9}"/>
            </a:ext>
          </a:extLst>
        </xdr:cNvPr>
        <xdr:cNvCxnSpPr>
          <a:cxnSpLocks/>
        </xdr:cNvCxnSpPr>
      </xdr:nvCxnSpPr>
      <xdr:spPr>
        <a:xfrm>
          <a:off x="380995" y="2031859"/>
          <a:ext cx="314744" cy="14646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30431</xdr:colOff>
      <xdr:row>2</xdr:row>
      <xdr:rowOff>153356</xdr:rowOff>
    </xdr:from>
    <xdr:ext cx="610680" cy="37414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3A00CC5-1A4F-4A7C-AA4F-B857EA3427CC}"/>
            </a:ext>
          </a:extLst>
        </xdr:cNvPr>
        <xdr:cNvSpPr txBox="1"/>
      </xdr:nvSpPr>
      <xdr:spPr>
        <a:xfrm>
          <a:off x="30431" y="1772606"/>
          <a:ext cx="610680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Row</a:t>
          </a:r>
          <a:endParaRPr lang="en-US" sz="1800"/>
        </a:p>
      </xdr:txBody>
    </xdr:sp>
    <xdr:clientData/>
  </xdr:oneCellAnchor>
  <xdr:twoCellAnchor>
    <xdr:from>
      <xdr:col>11</xdr:col>
      <xdr:colOff>372717</xdr:colOff>
      <xdr:row>0</xdr:row>
      <xdr:rowOff>1180275</xdr:rowOff>
    </xdr:from>
    <xdr:to>
      <xdr:col>13</xdr:col>
      <xdr:colOff>165652</xdr:colOff>
      <xdr:row>2</xdr:row>
      <xdr:rowOff>219491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CDAD16EE-2CD7-73C2-32E6-48EB395AF211}"/>
            </a:ext>
          </a:extLst>
        </xdr:cNvPr>
        <xdr:cNvGrpSpPr/>
      </xdr:nvGrpSpPr>
      <xdr:grpSpPr>
        <a:xfrm>
          <a:off x="3139108" y="1180275"/>
          <a:ext cx="679174" cy="662607"/>
          <a:chOff x="3139108" y="1180275"/>
          <a:chExt cx="679174" cy="662607"/>
        </a:xfrm>
      </xdr:grpSpPr>
      <xdr:cxnSp macro="">
        <xdr:nvCxnSpPr>
          <xdr:cNvPr id="9" name="Straight Arrow Connector 8">
            <a:extLst>
              <a:ext uri="{FF2B5EF4-FFF2-40B4-BE49-F238E27FC236}">
                <a16:creationId xmlns:a16="http://schemas.microsoft.com/office/drawing/2014/main" id="{8AD3FEE1-5EB5-36EA-4797-FE4A0C9351A0}"/>
              </a:ext>
            </a:extLst>
          </xdr:cNvPr>
          <xdr:cNvCxnSpPr/>
        </xdr:nvCxnSpPr>
        <xdr:spPr>
          <a:xfrm flipH="1">
            <a:off x="3139108" y="1532283"/>
            <a:ext cx="25676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Straight Arrow Connector 9">
            <a:extLst>
              <a:ext uri="{FF2B5EF4-FFF2-40B4-BE49-F238E27FC236}">
                <a16:creationId xmlns:a16="http://schemas.microsoft.com/office/drawing/2014/main" id="{FD5259A4-12E9-B611-1D9A-50B1B31981BD}"/>
              </a:ext>
            </a:extLst>
          </xdr:cNvPr>
          <xdr:cNvCxnSpPr/>
        </xdr:nvCxnSpPr>
        <xdr:spPr>
          <a:xfrm>
            <a:off x="3561521" y="1540566"/>
            <a:ext cx="25676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>
            <a:extLst>
              <a:ext uri="{FF2B5EF4-FFF2-40B4-BE49-F238E27FC236}">
                <a16:creationId xmlns:a16="http://schemas.microsoft.com/office/drawing/2014/main" id="{F05B45DB-EED9-65F0-692E-D161CB775351}"/>
              </a:ext>
            </a:extLst>
          </xdr:cNvPr>
          <xdr:cNvCxnSpPr/>
        </xdr:nvCxnSpPr>
        <xdr:spPr>
          <a:xfrm rot="5400000">
            <a:off x="3362739" y="1714502"/>
            <a:ext cx="25676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7C934F9-3EF3-D422-E9C6-37710606AEA5}"/>
              </a:ext>
            </a:extLst>
          </xdr:cNvPr>
          <xdr:cNvCxnSpPr/>
        </xdr:nvCxnSpPr>
        <xdr:spPr>
          <a:xfrm rot="16200000" flipV="1">
            <a:off x="3354456" y="1308656"/>
            <a:ext cx="25676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380998</xdr:colOff>
      <xdr:row>0</xdr:row>
      <xdr:rowOff>1196841</xdr:rowOff>
    </xdr:from>
    <xdr:to>
      <xdr:col>13</xdr:col>
      <xdr:colOff>173933</xdr:colOff>
      <xdr:row>3</xdr:row>
      <xdr:rowOff>4144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4C5F8C76-9734-2B54-FB3F-AFADD9F72D96}"/>
            </a:ext>
          </a:extLst>
        </xdr:cNvPr>
        <xdr:cNvGrpSpPr/>
      </xdr:nvGrpSpPr>
      <xdr:grpSpPr>
        <a:xfrm rot="19048659">
          <a:off x="3147389" y="1196841"/>
          <a:ext cx="679174" cy="662607"/>
          <a:chOff x="3139108" y="1180275"/>
          <a:chExt cx="679174" cy="662607"/>
        </a:xfrm>
      </xdr:grpSpPr>
      <xdr:cxnSp macro="">
        <xdr:nvCxnSpPr>
          <xdr:cNvPr id="15" name="Straight Arrow Connector 14">
            <a:extLst>
              <a:ext uri="{FF2B5EF4-FFF2-40B4-BE49-F238E27FC236}">
                <a16:creationId xmlns:a16="http://schemas.microsoft.com/office/drawing/2014/main" id="{720212ED-4CBC-0BCC-1D54-25E8B34A97DA}"/>
              </a:ext>
            </a:extLst>
          </xdr:cNvPr>
          <xdr:cNvCxnSpPr/>
        </xdr:nvCxnSpPr>
        <xdr:spPr>
          <a:xfrm flipH="1">
            <a:off x="3139108" y="1532283"/>
            <a:ext cx="25676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Arrow Connector 15">
            <a:extLst>
              <a:ext uri="{FF2B5EF4-FFF2-40B4-BE49-F238E27FC236}">
                <a16:creationId xmlns:a16="http://schemas.microsoft.com/office/drawing/2014/main" id="{99C8D0A9-30AA-3F8A-EDC0-A0127508E100}"/>
              </a:ext>
            </a:extLst>
          </xdr:cNvPr>
          <xdr:cNvCxnSpPr/>
        </xdr:nvCxnSpPr>
        <xdr:spPr>
          <a:xfrm>
            <a:off x="3561521" y="1540566"/>
            <a:ext cx="25676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>
            <a:extLst>
              <a:ext uri="{FF2B5EF4-FFF2-40B4-BE49-F238E27FC236}">
                <a16:creationId xmlns:a16="http://schemas.microsoft.com/office/drawing/2014/main" id="{BD54ABAB-E5C3-50B6-897C-59FCE59AE05E}"/>
              </a:ext>
            </a:extLst>
          </xdr:cNvPr>
          <xdr:cNvCxnSpPr/>
        </xdr:nvCxnSpPr>
        <xdr:spPr>
          <a:xfrm rot="5400000">
            <a:off x="3362739" y="1714502"/>
            <a:ext cx="25676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5F5B096F-A190-34A7-0E32-F560CA6B26A1}"/>
              </a:ext>
            </a:extLst>
          </xdr:cNvPr>
          <xdr:cNvCxnSpPr/>
        </xdr:nvCxnSpPr>
        <xdr:spPr>
          <a:xfrm rot="16200000" flipV="1">
            <a:off x="3354456" y="1308656"/>
            <a:ext cx="256761" cy="0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235324</xdr:colOff>
      <xdr:row>3</xdr:row>
      <xdr:rowOff>67235</xdr:rowOff>
    </xdr:from>
    <xdr:to>
      <xdr:col>5</xdr:col>
      <xdr:colOff>11206</xdr:colOff>
      <xdr:row>3</xdr:row>
      <xdr:rowOff>78441</xdr:rowOff>
    </xdr:to>
    <xdr:cxnSp macro="">
      <xdr:nvCxnSpPr>
        <xdr:cNvPr id="2" name="Connector: Curved 1">
          <a:extLst>
            <a:ext uri="{FF2B5EF4-FFF2-40B4-BE49-F238E27FC236}">
              <a16:creationId xmlns:a16="http://schemas.microsoft.com/office/drawing/2014/main" id="{AF2CCD97-9528-4905-89F2-D1E0AB5018A3}"/>
            </a:ext>
          </a:extLst>
        </xdr:cNvPr>
        <xdr:cNvCxnSpPr/>
      </xdr:nvCxnSpPr>
      <xdr:spPr>
        <a:xfrm>
          <a:off x="2064124" y="638735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123265</xdr:colOff>
      <xdr:row>1</xdr:row>
      <xdr:rowOff>56028</xdr:rowOff>
    </xdr:from>
    <xdr:to>
      <xdr:col>3</xdr:col>
      <xdr:colOff>224118</xdr:colOff>
      <xdr:row>2</xdr:row>
      <xdr:rowOff>179293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9357C7A1-9531-498B-B0BB-D1180904BD72}"/>
            </a:ext>
          </a:extLst>
        </xdr:cNvPr>
        <xdr:cNvCxnSpPr/>
      </xdr:nvCxnSpPr>
      <xdr:spPr>
        <a:xfrm rot="16200000" flipH="1">
          <a:off x="1845609" y="352984"/>
          <a:ext cx="313765" cy="100853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268941</xdr:colOff>
      <xdr:row>0</xdr:row>
      <xdr:rowOff>33618</xdr:rowOff>
    </xdr:from>
    <xdr:ext cx="34426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43C96D2-68E2-417A-9BA2-1F2E4B2F77F4}"/>
            </a:ext>
          </a:extLst>
        </xdr:cNvPr>
        <xdr:cNvSpPr txBox="1"/>
      </xdr:nvSpPr>
      <xdr:spPr>
        <a:xfrm>
          <a:off x="1488141" y="33618"/>
          <a:ext cx="3442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MY" sz="1100"/>
            <a:t>cal</a:t>
          </a:r>
        </a:p>
      </xdr:txBody>
    </xdr:sp>
    <xdr:clientData/>
  </xdr:oneCellAnchor>
  <xdr:twoCellAnchor>
    <xdr:from>
      <xdr:col>3</xdr:col>
      <xdr:colOff>235324</xdr:colOff>
      <xdr:row>4</xdr:row>
      <xdr:rowOff>68254</xdr:rowOff>
    </xdr:from>
    <xdr:to>
      <xdr:col>5</xdr:col>
      <xdr:colOff>11206</xdr:colOff>
      <xdr:row>4</xdr:row>
      <xdr:rowOff>79460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49FC2971-DD03-4E96-8EED-867881C68850}"/>
            </a:ext>
          </a:extLst>
        </xdr:cNvPr>
        <xdr:cNvCxnSpPr/>
      </xdr:nvCxnSpPr>
      <xdr:spPr>
        <a:xfrm>
          <a:off x="2064124" y="830254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5</xdr:row>
      <xdr:rowOff>69273</xdr:rowOff>
    </xdr:from>
    <xdr:to>
      <xdr:col>5</xdr:col>
      <xdr:colOff>11206</xdr:colOff>
      <xdr:row>5</xdr:row>
      <xdr:rowOff>80479</xdr:rowOff>
    </xdr:to>
    <xdr:cxnSp macro="">
      <xdr:nvCxnSpPr>
        <xdr:cNvPr id="6" name="Connector: Curved 5">
          <a:extLst>
            <a:ext uri="{FF2B5EF4-FFF2-40B4-BE49-F238E27FC236}">
              <a16:creationId xmlns:a16="http://schemas.microsoft.com/office/drawing/2014/main" id="{24C1319C-1DD6-4C59-94C6-4FC379335712}"/>
            </a:ext>
          </a:extLst>
        </xdr:cNvPr>
        <xdr:cNvCxnSpPr/>
      </xdr:nvCxnSpPr>
      <xdr:spPr>
        <a:xfrm>
          <a:off x="2064124" y="1021773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6</xdr:row>
      <xdr:rowOff>70292</xdr:rowOff>
    </xdr:from>
    <xdr:to>
      <xdr:col>5</xdr:col>
      <xdr:colOff>11206</xdr:colOff>
      <xdr:row>6</xdr:row>
      <xdr:rowOff>81498</xdr:rowOff>
    </xdr:to>
    <xdr:cxnSp macro="">
      <xdr:nvCxnSpPr>
        <xdr:cNvPr id="7" name="Connector: Curved 6">
          <a:extLst>
            <a:ext uri="{FF2B5EF4-FFF2-40B4-BE49-F238E27FC236}">
              <a16:creationId xmlns:a16="http://schemas.microsoft.com/office/drawing/2014/main" id="{96FBBB9F-4EA9-455B-9AC9-BADDD1C49025}"/>
            </a:ext>
          </a:extLst>
        </xdr:cNvPr>
        <xdr:cNvCxnSpPr/>
      </xdr:nvCxnSpPr>
      <xdr:spPr>
        <a:xfrm>
          <a:off x="2064124" y="1213292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7</xdr:row>
      <xdr:rowOff>71311</xdr:rowOff>
    </xdr:from>
    <xdr:to>
      <xdr:col>5</xdr:col>
      <xdr:colOff>11206</xdr:colOff>
      <xdr:row>7</xdr:row>
      <xdr:rowOff>82517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ADF59EC4-2BC8-43C9-A9BE-A84BF7D56D59}"/>
            </a:ext>
          </a:extLst>
        </xdr:cNvPr>
        <xdr:cNvCxnSpPr/>
      </xdr:nvCxnSpPr>
      <xdr:spPr>
        <a:xfrm>
          <a:off x="2064124" y="1404811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8</xdr:row>
      <xdr:rowOff>72330</xdr:rowOff>
    </xdr:from>
    <xdr:to>
      <xdr:col>5</xdr:col>
      <xdr:colOff>11206</xdr:colOff>
      <xdr:row>8</xdr:row>
      <xdr:rowOff>83536</xdr:rowOff>
    </xdr:to>
    <xdr:cxnSp macro="">
      <xdr:nvCxnSpPr>
        <xdr:cNvPr id="9" name="Connector: Curved 8">
          <a:extLst>
            <a:ext uri="{FF2B5EF4-FFF2-40B4-BE49-F238E27FC236}">
              <a16:creationId xmlns:a16="http://schemas.microsoft.com/office/drawing/2014/main" id="{33D6AC5F-A1F6-48CC-BE6E-FC02EECFE1C7}"/>
            </a:ext>
          </a:extLst>
        </xdr:cNvPr>
        <xdr:cNvCxnSpPr/>
      </xdr:nvCxnSpPr>
      <xdr:spPr>
        <a:xfrm>
          <a:off x="2064124" y="1596330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9</xdr:row>
      <xdr:rowOff>73349</xdr:rowOff>
    </xdr:from>
    <xdr:to>
      <xdr:col>5</xdr:col>
      <xdr:colOff>11206</xdr:colOff>
      <xdr:row>9</xdr:row>
      <xdr:rowOff>84555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A57BDFAC-AB43-48B0-BA8A-F017BD50F250}"/>
            </a:ext>
          </a:extLst>
        </xdr:cNvPr>
        <xdr:cNvCxnSpPr/>
      </xdr:nvCxnSpPr>
      <xdr:spPr>
        <a:xfrm>
          <a:off x="2064124" y="1787849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10</xdr:row>
      <xdr:rowOff>74368</xdr:rowOff>
    </xdr:from>
    <xdr:to>
      <xdr:col>5</xdr:col>
      <xdr:colOff>11206</xdr:colOff>
      <xdr:row>10</xdr:row>
      <xdr:rowOff>85574</xdr:rowOff>
    </xdr:to>
    <xdr:cxnSp macro="">
      <xdr:nvCxnSpPr>
        <xdr:cNvPr id="11" name="Connector: Curved 10">
          <a:extLst>
            <a:ext uri="{FF2B5EF4-FFF2-40B4-BE49-F238E27FC236}">
              <a16:creationId xmlns:a16="http://schemas.microsoft.com/office/drawing/2014/main" id="{7BBFDD01-8317-4510-8374-E84C38B30891}"/>
            </a:ext>
          </a:extLst>
        </xdr:cNvPr>
        <xdr:cNvCxnSpPr/>
      </xdr:nvCxnSpPr>
      <xdr:spPr>
        <a:xfrm>
          <a:off x="2064124" y="1979368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11</xdr:row>
      <xdr:rowOff>75387</xdr:rowOff>
    </xdr:from>
    <xdr:to>
      <xdr:col>5</xdr:col>
      <xdr:colOff>11206</xdr:colOff>
      <xdr:row>11</xdr:row>
      <xdr:rowOff>86593</xdr:rowOff>
    </xdr:to>
    <xdr:cxnSp macro="">
      <xdr:nvCxnSpPr>
        <xdr:cNvPr id="12" name="Connector: Curved 11">
          <a:extLst>
            <a:ext uri="{FF2B5EF4-FFF2-40B4-BE49-F238E27FC236}">
              <a16:creationId xmlns:a16="http://schemas.microsoft.com/office/drawing/2014/main" id="{ACB8B750-F85E-483E-9A0B-D8B32E5CB952}"/>
            </a:ext>
          </a:extLst>
        </xdr:cNvPr>
        <xdr:cNvCxnSpPr/>
      </xdr:nvCxnSpPr>
      <xdr:spPr>
        <a:xfrm>
          <a:off x="2064124" y="2170887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12</xdr:row>
      <xdr:rowOff>76406</xdr:rowOff>
    </xdr:from>
    <xdr:to>
      <xdr:col>5</xdr:col>
      <xdr:colOff>11206</xdr:colOff>
      <xdr:row>12</xdr:row>
      <xdr:rowOff>87612</xdr:rowOff>
    </xdr:to>
    <xdr:cxnSp macro="">
      <xdr:nvCxnSpPr>
        <xdr:cNvPr id="13" name="Connector: Curved 12">
          <a:extLst>
            <a:ext uri="{FF2B5EF4-FFF2-40B4-BE49-F238E27FC236}">
              <a16:creationId xmlns:a16="http://schemas.microsoft.com/office/drawing/2014/main" id="{C86CAE48-9D0F-4A5C-8F66-AEE75840DA8A}"/>
            </a:ext>
          </a:extLst>
        </xdr:cNvPr>
        <xdr:cNvCxnSpPr/>
      </xdr:nvCxnSpPr>
      <xdr:spPr>
        <a:xfrm>
          <a:off x="2064124" y="2362406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13</xdr:row>
      <xdr:rowOff>77425</xdr:rowOff>
    </xdr:from>
    <xdr:to>
      <xdr:col>5</xdr:col>
      <xdr:colOff>11206</xdr:colOff>
      <xdr:row>13</xdr:row>
      <xdr:rowOff>88631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43E3A701-2C02-4C55-8610-6B1A3117F465}"/>
            </a:ext>
          </a:extLst>
        </xdr:cNvPr>
        <xdr:cNvCxnSpPr/>
      </xdr:nvCxnSpPr>
      <xdr:spPr>
        <a:xfrm>
          <a:off x="2064124" y="2553925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14</xdr:row>
      <xdr:rowOff>78440</xdr:rowOff>
    </xdr:from>
    <xdr:to>
      <xdr:col>5</xdr:col>
      <xdr:colOff>11206</xdr:colOff>
      <xdr:row>14</xdr:row>
      <xdr:rowOff>89646</xdr:rowOff>
    </xdr:to>
    <xdr:cxnSp macro="">
      <xdr:nvCxnSpPr>
        <xdr:cNvPr id="15" name="Connector: Curved 14">
          <a:extLst>
            <a:ext uri="{FF2B5EF4-FFF2-40B4-BE49-F238E27FC236}">
              <a16:creationId xmlns:a16="http://schemas.microsoft.com/office/drawing/2014/main" id="{619E2DB0-250C-4F4D-9F3C-059B3703F476}"/>
            </a:ext>
          </a:extLst>
        </xdr:cNvPr>
        <xdr:cNvCxnSpPr/>
      </xdr:nvCxnSpPr>
      <xdr:spPr>
        <a:xfrm>
          <a:off x="2064124" y="2745440"/>
          <a:ext cx="995082" cy="11206"/>
        </a:xfrm>
        <a:prstGeom prst="curvedConnector3">
          <a:avLst>
            <a:gd name="adj1" fmla="val 57692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100854</xdr:colOff>
      <xdr:row>1</xdr:row>
      <xdr:rowOff>112058</xdr:rowOff>
    </xdr:from>
    <xdr:to>
      <xdr:col>1</xdr:col>
      <xdr:colOff>246531</xdr:colOff>
      <xdr:row>2</xdr:row>
      <xdr:rowOff>168088</xdr:rowOff>
    </xdr:to>
    <xdr:cxnSp macro="">
      <xdr:nvCxnSpPr>
        <xdr:cNvPr id="16" name="Connector: Curved 15">
          <a:extLst>
            <a:ext uri="{FF2B5EF4-FFF2-40B4-BE49-F238E27FC236}">
              <a16:creationId xmlns:a16="http://schemas.microsoft.com/office/drawing/2014/main" id="{4ACD7B77-C242-532F-1814-FA7FC3923B87}"/>
            </a:ext>
          </a:extLst>
        </xdr:cNvPr>
        <xdr:cNvCxnSpPr/>
      </xdr:nvCxnSpPr>
      <xdr:spPr>
        <a:xfrm rot="10800000" flipV="1">
          <a:off x="100854" y="302558"/>
          <a:ext cx="358589" cy="246530"/>
        </a:xfrm>
        <a:prstGeom prst="curvedConnector3">
          <a:avLst>
            <a:gd name="adj1" fmla="val 96875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100852</xdr:colOff>
      <xdr:row>0</xdr:row>
      <xdr:rowOff>78442</xdr:rowOff>
    </xdr:from>
    <xdr:ext cx="971869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BD6BF7E-DCCB-F3E5-BC00-D76E91414BA7}"/>
            </a:ext>
          </a:extLst>
        </xdr:cNvPr>
        <xdr:cNvSpPr txBox="1"/>
      </xdr:nvSpPr>
      <xdr:spPr>
        <a:xfrm>
          <a:off x="100852" y="78442"/>
          <a:ext cx="97186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daysNumbers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299753</xdr:colOff>
      <xdr:row>6</xdr:row>
      <xdr:rowOff>63393</xdr:rowOff>
    </xdr:from>
    <xdr:to>
      <xdr:col>3</xdr:col>
      <xdr:colOff>68251</xdr:colOff>
      <xdr:row>7</xdr:row>
      <xdr:rowOff>72139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70BCDB-60CB-4700-83AD-F7495DF2111A}"/>
            </a:ext>
          </a:extLst>
        </xdr:cNvPr>
        <xdr:cNvSpPr txBox="1"/>
      </xdr:nvSpPr>
      <xdr:spPr>
        <a:xfrm>
          <a:off x="1518953" y="1206393"/>
          <a:ext cx="378098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</a:p>
      </xdr:txBody>
    </xdr:sp>
    <xdr:clientData/>
  </xdr:twoCellAnchor>
  <xdr:twoCellAnchor>
    <xdr:from>
      <xdr:col>2</xdr:col>
      <xdr:colOff>531790</xdr:colOff>
      <xdr:row>8</xdr:row>
      <xdr:rowOff>9196</xdr:rowOff>
    </xdr:from>
    <xdr:to>
      <xdr:col>4</xdr:col>
      <xdr:colOff>379311</xdr:colOff>
      <xdr:row>11</xdr:row>
      <xdr:rowOff>112610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2511ACC-DA60-4BB3-9C36-22781AEF9FCE}"/>
            </a:ext>
          </a:extLst>
        </xdr:cNvPr>
        <xdr:cNvGrpSpPr/>
      </xdr:nvGrpSpPr>
      <xdr:grpSpPr>
        <a:xfrm>
          <a:off x="899652" y="1533196"/>
          <a:ext cx="1069349" cy="674914"/>
          <a:chOff x="2357962" y="1638300"/>
          <a:chExt cx="1069349" cy="674914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FDC92B85-AF4A-BE0C-162B-0EAB6197A989}"/>
              </a:ext>
            </a:extLst>
          </xdr:cNvPr>
          <xdr:cNvGrpSpPr/>
        </xdr:nvGrpSpPr>
        <xdr:grpSpPr>
          <a:xfrm>
            <a:off x="3012526" y="1638300"/>
            <a:ext cx="414785" cy="185057"/>
            <a:chOff x="3962400" y="1638300"/>
            <a:chExt cx="413657" cy="185057"/>
          </a:xfrm>
        </xdr:grpSpPr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A6742B57-D347-AF39-772B-DC2E0789EE2C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069F3EE5-0083-6168-9DE8-4968FB9A891B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CFE2773C-721D-0A79-B628-EE3C3F1942A5}"/>
              </a:ext>
            </a:extLst>
          </xdr:cNvPr>
          <xdr:cNvGrpSpPr/>
        </xdr:nvGrpSpPr>
        <xdr:grpSpPr>
          <a:xfrm>
            <a:off x="3012526" y="1883228"/>
            <a:ext cx="414785" cy="185057"/>
            <a:chOff x="3962400" y="1638300"/>
            <a:chExt cx="413657" cy="185057"/>
          </a:xfrm>
        </xdr:grpSpPr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F2F2B19C-30CB-9CA8-BD10-7AA74851B742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812C0CCD-98F5-89B9-2890-033B8F5D103F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A0707D03-D6A5-1B32-DD3E-E7D0BD898DCE}"/>
              </a:ext>
            </a:extLst>
          </xdr:cNvPr>
          <xdr:cNvGrpSpPr/>
        </xdr:nvGrpSpPr>
        <xdr:grpSpPr>
          <a:xfrm>
            <a:off x="3012526" y="2128157"/>
            <a:ext cx="414785" cy="185057"/>
            <a:chOff x="3962400" y="1638300"/>
            <a:chExt cx="413657" cy="185057"/>
          </a:xfrm>
        </xdr:grpSpPr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992CAB46-DAB7-51BC-226E-FDF94F3634EF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BF3B251C-8E32-B49C-FCEA-52130D1564BB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3EEFFCF-5B9B-8C7F-06B0-8291780A1E05}"/>
              </a:ext>
            </a:extLst>
          </xdr:cNvPr>
          <xdr:cNvGrpSpPr/>
        </xdr:nvGrpSpPr>
        <xdr:grpSpPr>
          <a:xfrm>
            <a:off x="2357962" y="1660072"/>
            <a:ext cx="201631" cy="576942"/>
            <a:chOff x="3309256" y="1763486"/>
            <a:chExt cx="201386" cy="576942"/>
          </a:xfrm>
        </xdr:grpSpPr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9FD1B5CD-42F6-4AF9-560F-9C46A00B1458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EFB956C4-CDD5-4261-467D-8B851D8348D8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095F9065-193B-CF8C-6230-EB4469689CE1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8" name="Connector: Curved 7">
            <a:extLst>
              <a:ext uri="{FF2B5EF4-FFF2-40B4-BE49-F238E27FC236}">
                <a16:creationId xmlns:a16="http://schemas.microsoft.com/office/drawing/2014/main" id="{AD0E1598-AFBD-8C71-B1FF-18C6CA7F198A}"/>
              </a:ext>
            </a:extLst>
          </xdr:cNvPr>
          <xdr:cNvCxnSpPr>
            <a:stCxn id="12" idx="3"/>
            <a:endCxn id="18" idx="1"/>
          </xdr:cNvCxnSpPr>
        </xdr:nvCxnSpPr>
        <xdr:spPr>
          <a:xfrm flipV="1">
            <a:off x="2559593" y="1730829"/>
            <a:ext cx="452933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or: Curved 8">
            <a:extLst>
              <a:ext uri="{FF2B5EF4-FFF2-40B4-BE49-F238E27FC236}">
                <a16:creationId xmlns:a16="http://schemas.microsoft.com/office/drawing/2014/main" id="{0BB9913B-81AF-8F7E-36B1-AA16F808F9F8}"/>
              </a:ext>
            </a:extLst>
          </xdr:cNvPr>
          <xdr:cNvCxnSpPr>
            <a:stCxn id="11" idx="3"/>
            <a:endCxn id="16" idx="1"/>
          </xdr:cNvCxnSpPr>
        </xdr:nvCxnSpPr>
        <xdr:spPr>
          <a:xfrm>
            <a:off x="2559593" y="1948543"/>
            <a:ext cx="452933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or: Curved 9">
            <a:extLst>
              <a:ext uri="{FF2B5EF4-FFF2-40B4-BE49-F238E27FC236}">
                <a16:creationId xmlns:a16="http://schemas.microsoft.com/office/drawing/2014/main" id="{19FBEAD4-E185-72BB-C463-9E1D84D758D2}"/>
              </a:ext>
            </a:extLst>
          </xdr:cNvPr>
          <xdr:cNvCxnSpPr>
            <a:stCxn id="13" idx="3"/>
            <a:endCxn id="14" idx="1"/>
          </xdr:cNvCxnSpPr>
        </xdr:nvCxnSpPr>
        <xdr:spPr>
          <a:xfrm>
            <a:off x="2559593" y="2144486"/>
            <a:ext cx="452933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489458</xdr:colOff>
      <xdr:row>7</xdr:row>
      <xdr:rowOff>72139</xdr:rowOff>
    </xdr:from>
    <xdr:to>
      <xdr:col>2</xdr:col>
      <xdr:colOff>601905</xdr:colOff>
      <xdr:row>8</xdr:row>
      <xdr:rowOff>22539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50112442-76F8-4CEF-81D8-237C0FF945A3}"/>
            </a:ext>
          </a:extLst>
        </xdr:cNvPr>
        <xdr:cNvCxnSpPr>
          <a:stCxn id="2" idx="2"/>
        </xdr:cNvCxnSpPr>
      </xdr:nvCxnSpPr>
      <xdr:spPr>
        <a:xfrm rot="16200000" flipH="1">
          <a:off x="1694432" y="1419865"/>
          <a:ext cx="140900" cy="11244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305805</xdr:colOff>
      <xdr:row>5</xdr:row>
      <xdr:rowOff>33516</xdr:rowOff>
    </xdr:from>
    <xdr:ext cx="378950" cy="199246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CFCD1B43-8258-45AD-8FD3-0A1AB46BE405}"/>
            </a:ext>
          </a:extLst>
        </xdr:cNvPr>
        <xdr:cNvSpPr txBox="1"/>
      </xdr:nvSpPr>
      <xdr:spPr>
        <a:xfrm>
          <a:off x="3353805" y="986016"/>
          <a:ext cx="378950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mB</a:t>
          </a:r>
        </a:p>
      </xdr:txBody>
    </xdr:sp>
    <xdr:clientData/>
  </xdr:oneCellAnchor>
  <xdr:twoCellAnchor>
    <xdr:from>
      <xdr:col>5</xdr:col>
      <xdr:colOff>495280</xdr:colOff>
      <xdr:row>6</xdr:row>
      <xdr:rowOff>42261</xdr:rowOff>
    </xdr:from>
    <xdr:to>
      <xdr:col>5</xdr:col>
      <xdr:colOff>580507</xdr:colOff>
      <xdr:row>8</xdr:row>
      <xdr:rowOff>130066</xdr:rowOff>
    </xdr:to>
    <xdr:cxnSp macro="">
      <xdr:nvCxnSpPr>
        <xdr:cNvPr id="22" name="Connector: Curved 21">
          <a:extLst>
            <a:ext uri="{FF2B5EF4-FFF2-40B4-BE49-F238E27FC236}">
              <a16:creationId xmlns:a16="http://schemas.microsoft.com/office/drawing/2014/main" id="{191363AD-1741-4BFF-82C1-32AFDDE1D3C0}"/>
            </a:ext>
          </a:extLst>
        </xdr:cNvPr>
        <xdr:cNvCxnSpPr>
          <a:stCxn id="21" idx="2"/>
          <a:endCxn id="34" idx="0"/>
        </xdr:cNvCxnSpPr>
      </xdr:nvCxnSpPr>
      <xdr:spPr>
        <a:xfrm rot="16200000" flipH="1">
          <a:off x="3351491" y="1377050"/>
          <a:ext cx="468805" cy="8522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479157</xdr:colOff>
      <xdr:row>8</xdr:row>
      <xdr:rowOff>97409</xdr:rowOff>
    </xdr:from>
    <xdr:to>
      <xdr:col>7</xdr:col>
      <xdr:colOff>196131</xdr:colOff>
      <xdr:row>10</xdr:row>
      <xdr:rowOff>140951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1B67A988-2DB3-4C12-A3BE-B3A6F6D131B0}"/>
            </a:ext>
          </a:extLst>
        </xdr:cNvPr>
        <xdr:cNvGrpSpPr/>
      </xdr:nvGrpSpPr>
      <xdr:grpSpPr>
        <a:xfrm>
          <a:off x="2679760" y="1621409"/>
          <a:ext cx="938802" cy="424542"/>
          <a:chOff x="4381123" y="1529443"/>
          <a:chExt cx="938801" cy="424542"/>
        </a:xfrm>
      </xdr:grpSpPr>
      <xdr:cxnSp macro="">
        <xdr:nvCxnSpPr>
          <xdr:cNvPr id="24" name="Connector: Curved 23">
            <a:extLst>
              <a:ext uri="{FF2B5EF4-FFF2-40B4-BE49-F238E27FC236}">
                <a16:creationId xmlns:a16="http://schemas.microsoft.com/office/drawing/2014/main" id="{219241BD-CC3A-5F0C-005F-EDC29262765E}"/>
              </a:ext>
            </a:extLst>
          </xdr:cNvPr>
          <xdr:cNvCxnSpPr>
            <a:stCxn id="34" idx="3"/>
            <a:endCxn id="31" idx="1"/>
          </xdr:cNvCxnSpPr>
        </xdr:nvCxnSpPr>
        <xdr:spPr>
          <a:xfrm flipV="1">
            <a:off x="4583823" y="1621972"/>
            <a:ext cx="321130" cy="32658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5" name="Group 24">
            <a:extLst>
              <a:ext uri="{FF2B5EF4-FFF2-40B4-BE49-F238E27FC236}">
                <a16:creationId xmlns:a16="http://schemas.microsoft.com/office/drawing/2014/main" id="{3CB6B1F6-3A50-9857-51E4-40BDB9C54384}"/>
              </a:ext>
            </a:extLst>
          </xdr:cNvPr>
          <xdr:cNvGrpSpPr/>
        </xdr:nvGrpSpPr>
        <xdr:grpSpPr>
          <a:xfrm>
            <a:off x="4381123" y="1562101"/>
            <a:ext cx="202700" cy="380999"/>
            <a:chOff x="5323113" y="1562101"/>
            <a:chExt cx="201386" cy="380999"/>
          </a:xfrm>
        </xdr:grpSpPr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id="{179AF739-F3A4-1002-9944-672D6D7BC2BB}"/>
                </a:ext>
              </a:extLst>
            </xdr:cNvPr>
            <xdr:cNvSpPr/>
          </xdr:nvSpPr>
          <xdr:spPr>
            <a:xfrm>
              <a:off x="5323113" y="1758043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34" name="Rectangle 33">
              <a:extLst>
                <a:ext uri="{FF2B5EF4-FFF2-40B4-BE49-F238E27FC236}">
                  <a16:creationId xmlns:a16="http://schemas.microsoft.com/office/drawing/2014/main" id="{760939F0-A07F-290F-FDE8-872511D97582}"/>
                </a:ext>
              </a:extLst>
            </xdr:cNvPr>
            <xdr:cNvSpPr/>
          </xdr:nvSpPr>
          <xdr:spPr>
            <a:xfrm>
              <a:off x="5323113" y="156210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grpSp>
        <xdr:nvGrpSpPr>
          <xdr:cNvPr id="26" name="Group 25">
            <a:extLst>
              <a:ext uri="{FF2B5EF4-FFF2-40B4-BE49-F238E27FC236}">
                <a16:creationId xmlns:a16="http://schemas.microsoft.com/office/drawing/2014/main" id="{E580D5C1-B846-5BE8-3DF0-6BA31B3844A0}"/>
              </a:ext>
            </a:extLst>
          </xdr:cNvPr>
          <xdr:cNvGrpSpPr/>
        </xdr:nvGrpSpPr>
        <xdr:grpSpPr>
          <a:xfrm>
            <a:off x="4904953" y="1529443"/>
            <a:ext cx="414971" cy="185057"/>
            <a:chOff x="3962400" y="1638300"/>
            <a:chExt cx="413657" cy="185057"/>
          </a:xfrm>
        </xdr:grpSpPr>
        <xdr:sp macro="" textlink="">
          <xdr:nvSpPr>
            <xdr:cNvPr id="31" name="Rectangle 30">
              <a:extLst>
                <a:ext uri="{FF2B5EF4-FFF2-40B4-BE49-F238E27FC236}">
                  <a16:creationId xmlns:a16="http://schemas.microsoft.com/office/drawing/2014/main" id="{00833167-2414-36E6-1D0E-0403E3E9356A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32" name="Rectangle 31">
              <a:extLst>
                <a:ext uri="{FF2B5EF4-FFF2-40B4-BE49-F238E27FC236}">
                  <a16:creationId xmlns:a16="http://schemas.microsoft.com/office/drawing/2014/main" id="{70551AA5-BCB7-8C2A-9EC0-DA46E2CAB5C0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</xdr:grpSp>
      <xdr:grpSp>
        <xdr:nvGrpSpPr>
          <xdr:cNvPr id="27" name="Group 26">
            <a:extLst>
              <a:ext uri="{FF2B5EF4-FFF2-40B4-BE49-F238E27FC236}">
                <a16:creationId xmlns:a16="http://schemas.microsoft.com/office/drawing/2014/main" id="{3D1780F4-D335-DDE1-0FBC-EAC724D809AC}"/>
              </a:ext>
            </a:extLst>
          </xdr:cNvPr>
          <xdr:cNvGrpSpPr/>
        </xdr:nvGrpSpPr>
        <xdr:grpSpPr>
          <a:xfrm>
            <a:off x="4904953" y="1768928"/>
            <a:ext cx="414971" cy="185057"/>
            <a:chOff x="3962400" y="1638300"/>
            <a:chExt cx="413657" cy="185057"/>
          </a:xfrm>
        </xdr:grpSpPr>
        <xdr:sp macro="" textlink="">
          <xdr:nvSpPr>
            <xdr:cNvPr id="29" name="Rectangle 28">
              <a:extLst>
                <a:ext uri="{FF2B5EF4-FFF2-40B4-BE49-F238E27FC236}">
                  <a16:creationId xmlns:a16="http://schemas.microsoft.com/office/drawing/2014/main" id="{3ECA6387-EE35-DAF8-4C3C-1DCAF6D3649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30" name="Rectangle 29">
              <a:extLst>
                <a:ext uri="{FF2B5EF4-FFF2-40B4-BE49-F238E27FC236}">
                  <a16:creationId xmlns:a16="http://schemas.microsoft.com/office/drawing/2014/main" id="{4BE3479A-125D-9B40-F727-2031D3E4BDA6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</xdr:grpSp>
      <xdr:cxnSp macro="">
        <xdr:nvCxnSpPr>
          <xdr:cNvPr id="28" name="Connector: Curved 27">
            <a:extLst>
              <a:ext uri="{FF2B5EF4-FFF2-40B4-BE49-F238E27FC236}">
                <a16:creationId xmlns:a16="http://schemas.microsoft.com/office/drawing/2014/main" id="{13FF9530-35E8-86E1-0A84-815C448B5BD6}"/>
              </a:ext>
            </a:extLst>
          </xdr:cNvPr>
          <xdr:cNvCxnSpPr>
            <a:stCxn id="33" idx="3"/>
            <a:endCxn id="29" idx="1"/>
          </xdr:cNvCxnSpPr>
        </xdr:nvCxnSpPr>
        <xdr:spPr>
          <a:xfrm>
            <a:off x="4583823" y="1850572"/>
            <a:ext cx="321130" cy="10885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100263</xdr:colOff>
      <xdr:row>5</xdr:row>
      <xdr:rowOff>103700</xdr:rowOff>
    </xdr:from>
    <xdr:ext cx="313781" cy="199246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C11F6284-E669-447A-A795-6A08F358F63E}"/>
            </a:ext>
          </a:extLst>
        </xdr:cNvPr>
        <xdr:cNvSpPr txBox="1"/>
      </xdr:nvSpPr>
      <xdr:spPr>
        <a:xfrm>
          <a:off x="5586663" y="1056200"/>
          <a:ext cx="313781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1100"/>
            <a:t>mC</a:t>
          </a:r>
        </a:p>
      </xdr:txBody>
    </xdr:sp>
    <xdr:clientData/>
  </xdr:oneCellAnchor>
  <xdr:twoCellAnchor>
    <xdr:from>
      <xdr:col>9</xdr:col>
      <xdr:colOff>261256</xdr:colOff>
      <xdr:row>6</xdr:row>
      <xdr:rowOff>12823</xdr:rowOff>
    </xdr:from>
    <xdr:to>
      <xdr:col>9</xdr:col>
      <xdr:colOff>414044</xdr:colOff>
      <xdr:row>8</xdr:row>
      <xdr:rowOff>13608</xdr:rowOff>
    </xdr:to>
    <xdr:cxnSp macro="">
      <xdr:nvCxnSpPr>
        <xdr:cNvPr id="36" name="Connector: Curved 35">
          <a:extLst>
            <a:ext uri="{FF2B5EF4-FFF2-40B4-BE49-F238E27FC236}">
              <a16:creationId xmlns:a16="http://schemas.microsoft.com/office/drawing/2014/main" id="{D78DCA32-8960-4B39-9ED4-DBBC012E398C}"/>
            </a:ext>
          </a:extLst>
        </xdr:cNvPr>
        <xdr:cNvCxnSpPr>
          <a:stCxn id="35" idx="3"/>
        </xdr:cNvCxnSpPr>
      </xdr:nvCxnSpPr>
      <xdr:spPr>
        <a:xfrm flipH="1">
          <a:off x="5747656" y="1155823"/>
          <a:ext cx="152788" cy="381785"/>
        </a:xfrm>
        <a:prstGeom prst="curvedConnector4">
          <a:avLst>
            <a:gd name="adj1" fmla="val -149619"/>
            <a:gd name="adj2" fmla="val 63047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165570</xdr:colOff>
      <xdr:row>8</xdr:row>
      <xdr:rowOff>16422</xdr:rowOff>
    </xdr:from>
    <xdr:to>
      <xdr:col>11</xdr:col>
      <xdr:colOff>129080</xdr:colOff>
      <xdr:row>11</xdr:row>
      <xdr:rowOff>119836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9A2573CD-DE47-482F-BC94-7D5DE92BD1AD}"/>
            </a:ext>
          </a:extLst>
        </xdr:cNvPr>
        <xdr:cNvGrpSpPr/>
      </xdr:nvGrpSpPr>
      <xdr:grpSpPr>
        <a:xfrm>
          <a:off x="4809829" y="1540422"/>
          <a:ext cx="1185337" cy="674914"/>
          <a:chOff x="5341915" y="1514146"/>
          <a:chExt cx="1182710" cy="674914"/>
        </a:xfrm>
      </xdr:grpSpPr>
      <xdr:grpSp>
        <xdr:nvGrpSpPr>
          <xdr:cNvPr id="38" name="Group 37">
            <a:extLst>
              <a:ext uri="{FF2B5EF4-FFF2-40B4-BE49-F238E27FC236}">
                <a16:creationId xmlns:a16="http://schemas.microsoft.com/office/drawing/2014/main" id="{294F8894-1E12-7F4D-5F45-473D6E7CE1B3}"/>
              </a:ext>
            </a:extLst>
          </xdr:cNvPr>
          <xdr:cNvGrpSpPr/>
        </xdr:nvGrpSpPr>
        <xdr:grpSpPr>
          <a:xfrm>
            <a:off x="6065869" y="1514146"/>
            <a:ext cx="458756" cy="185057"/>
            <a:chOff x="3962400" y="1638300"/>
            <a:chExt cx="413657" cy="185057"/>
          </a:xfrm>
        </xdr:grpSpPr>
        <xdr:sp macro="" textlink="">
          <xdr:nvSpPr>
            <xdr:cNvPr id="52" name="Rectangle 51">
              <a:extLst>
                <a:ext uri="{FF2B5EF4-FFF2-40B4-BE49-F238E27FC236}">
                  <a16:creationId xmlns:a16="http://schemas.microsoft.com/office/drawing/2014/main" id="{70B8226E-DD8B-2FD1-789D-D2C285675756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US" sz="1100"/>
                <a:t>7</a:t>
              </a:r>
            </a:p>
          </xdr:txBody>
        </xdr:sp>
        <xdr:sp macro="" textlink="">
          <xdr:nvSpPr>
            <xdr:cNvPr id="53" name="Rectangle 52">
              <a:extLst>
                <a:ext uri="{FF2B5EF4-FFF2-40B4-BE49-F238E27FC236}">
                  <a16:creationId xmlns:a16="http://schemas.microsoft.com/office/drawing/2014/main" id="{C18DE769-CA18-F7BC-D973-E09F1478BB2A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US" sz="1100"/>
                <a:t>10</a:t>
              </a:r>
            </a:p>
          </xdr:txBody>
        </xdr:sp>
      </xdr:grpSp>
      <xdr:grpSp>
        <xdr:nvGrpSpPr>
          <xdr:cNvPr id="39" name="Group 38">
            <a:extLst>
              <a:ext uri="{FF2B5EF4-FFF2-40B4-BE49-F238E27FC236}">
                <a16:creationId xmlns:a16="http://schemas.microsoft.com/office/drawing/2014/main" id="{849769E9-FCE6-91D2-C7B3-A69C95D5E65C}"/>
              </a:ext>
            </a:extLst>
          </xdr:cNvPr>
          <xdr:cNvGrpSpPr/>
        </xdr:nvGrpSpPr>
        <xdr:grpSpPr>
          <a:xfrm>
            <a:off x="6065869" y="1759074"/>
            <a:ext cx="458756" cy="185057"/>
            <a:chOff x="3962400" y="1638300"/>
            <a:chExt cx="413657" cy="185057"/>
          </a:xfrm>
        </xdr:grpSpPr>
        <xdr:sp macro="" textlink="">
          <xdr:nvSpPr>
            <xdr:cNvPr id="50" name="Rectangle 49">
              <a:extLst>
                <a:ext uri="{FF2B5EF4-FFF2-40B4-BE49-F238E27FC236}">
                  <a16:creationId xmlns:a16="http://schemas.microsoft.com/office/drawing/2014/main" id="{0C8D882C-EAB5-5053-EF3C-C3003640A719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US" sz="1100"/>
                <a:t>15</a:t>
              </a:r>
            </a:p>
          </xdr:txBody>
        </xdr:sp>
        <xdr:sp macro="" textlink="">
          <xdr:nvSpPr>
            <xdr:cNvPr id="51" name="Rectangle 50">
              <a:extLst>
                <a:ext uri="{FF2B5EF4-FFF2-40B4-BE49-F238E27FC236}">
                  <a16:creationId xmlns:a16="http://schemas.microsoft.com/office/drawing/2014/main" id="{DAB7186E-1B99-D960-EB92-265759DDCC70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US" sz="1100"/>
                <a:t>22</a:t>
              </a:r>
            </a:p>
          </xdr:txBody>
        </xdr:sp>
      </xdr:grpSp>
      <xdr:grpSp>
        <xdr:nvGrpSpPr>
          <xdr:cNvPr id="40" name="Group 39">
            <a:extLst>
              <a:ext uri="{FF2B5EF4-FFF2-40B4-BE49-F238E27FC236}">
                <a16:creationId xmlns:a16="http://schemas.microsoft.com/office/drawing/2014/main" id="{BB044002-FADB-2110-200F-C71D0C452E9E}"/>
              </a:ext>
            </a:extLst>
          </xdr:cNvPr>
          <xdr:cNvGrpSpPr/>
        </xdr:nvGrpSpPr>
        <xdr:grpSpPr>
          <a:xfrm>
            <a:off x="6065865" y="2004003"/>
            <a:ext cx="458758" cy="185057"/>
            <a:chOff x="3962398" y="1638300"/>
            <a:chExt cx="413659" cy="185057"/>
          </a:xfrm>
        </xdr:grpSpPr>
        <xdr:sp macro="" textlink="">
          <xdr:nvSpPr>
            <xdr:cNvPr id="48" name="Rectangle 47">
              <a:extLst>
                <a:ext uri="{FF2B5EF4-FFF2-40B4-BE49-F238E27FC236}">
                  <a16:creationId xmlns:a16="http://schemas.microsoft.com/office/drawing/2014/main" id="{E018BAE1-19D5-3F82-A7D3-584D435E9255}"/>
                </a:ext>
              </a:extLst>
            </xdr:cNvPr>
            <xdr:cNvSpPr/>
          </xdr:nvSpPr>
          <xdr:spPr>
            <a:xfrm>
              <a:off x="3962398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US" sz="1100"/>
                <a:t>23</a:t>
              </a:r>
            </a:p>
          </xdr:txBody>
        </xdr:sp>
        <xdr:sp macro="" textlink="">
          <xdr:nvSpPr>
            <xdr:cNvPr id="49" name="Rectangle 48">
              <a:extLst>
                <a:ext uri="{FF2B5EF4-FFF2-40B4-BE49-F238E27FC236}">
                  <a16:creationId xmlns:a16="http://schemas.microsoft.com/office/drawing/2014/main" id="{4B8FEB86-2ADC-F458-19CA-1CD89816B80C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lang="en-US" sz="1100"/>
                <a:t>24</a:t>
              </a:r>
            </a:p>
          </xdr:txBody>
        </xdr:sp>
      </xdr:grpSp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F93D2B6F-BEA9-B472-9DFE-033A1DE766FA}"/>
              </a:ext>
            </a:extLst>
          </xdr:cNvPr>
          <xdr:cNvGrpSpPr/>
        </xdr:nvGrpSpPr>
        <xdr:grpSpPr>
          <a:xfrm>
            <a:off x="5341915" y="1535918"/>
            <a:ext cx="223006" cy="576942"/>
            <a:chOff x="3309256" y="1763486"/>
            <a:chExt cx="201386" cy="576942"/>
          </a:xfrm>
        </xdr:grpSpPr>
        <xdr:sp macro="" textlink="">
          <xdr:nvSpPr>
            <xdr:cNvPr id="45" name="Rectangle 44">
              <a:extLst>
                <a:ext uri="{FF2B5EF4-FFF2-40B4-BE49-F238E27FC236}">
                  <a16:creationId xmlns:a16="http://schemas.microsoft.com/office/drawing/2014/main" id="{C3805B91-3AC7-DE2A-A21D-F8581CE53BF4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46" name="Rectangle 45">
              <a:extLst>
                <a:ext uri="{FF2B5EF4-FFF2-40B4-BE49-F238E27FC236}">
                  <a16:creationId xmlns:a16="http://schemas.microsoft.com/office/drawing/2014/main" id="{143BCDC0-5FBE-31DE-07D5-176B880FA463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47" name="Rectangle 46">
              <a:extLst>
                <a:ext uri="{FF2B5EF4-FFF2-40B4-BE49-F238E27FC236}">
                  <a16:creationId xmlns:a16="http://schemas.microsoft.com/office/drawing/2014/main" id="{FA1E5071-F268-4BAD-6333-A4EB51A57F3C}"/>
                </a:ext>
              </a:extLst>
            </xdr:cNvPr>
            <xdr:cNvSpPr/>
          </xdr:nvSpPr>
          <xdr:spPr>
            <a:xfrm>
              <a:off x="3309256" y="2155371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42" name="Connector: Curved 41">
            <a:extLst>
              <a:ext uri="{FF2B5EF4-FFF2-40B4-BE49-F238E27FC236}">
                <a16:creationId xmlns:a16="http://schemas.microsoft.com/office/drawing/2014/main" id="{1C3B699C-DAAF-E49E-111C-E7DECD80DFBC}"/>
              </a:ext>
            </a:extLst>
          </xdr:cNvPr>
          <xdr:cNvCxnSpPr>
            <a:stCxn id="46" idx="3"/>
            <a:endCxn id="52" idx="1"/>
          </xdr:cNvCxnSpPr>
        </xdr:nvCxnSpPr>
        <xdr:spPr>
          <a:xfrm flipV="1">
            <a:off x="5564921" y="1606675"/>
            <a:ext cx="500948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" name="Connector: Curved 42">
            <a:extLst>
              <a:ext uri="{FF2B5EF4-FFF2-40B4-BE49-F238E27FC236}">
                <a16:creationId xmlns:a16="http://schemas.microsoft.com/office/drawing/2014/main" id="{74C41F1D-AC09-3132-F926-F96941009444}"/>
              </a:ext>
            </a:extLst>
          </xdr:cNvPr>
          <xdr:cNvCxnSpPr>
            <a:stCxn id="45" idx="3"/>
            <a:endCxn id="50" idx="1"/>
          </xdr:cNvCxnSpPr>
        </xdr:nvCxnSpPr>
        <xdr:spPr>
          <a:xfrm>
            <a:off x="5564921" y="1824389"/>
            <a:ext cx="500948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Connector: Curved 43">
            <a:extLst>
              <a:ext uri="{FF2B5EF4-FFF2-40B4-BE49-F238E27FC236}">
                <a16:creationId xmlns:a16="http://schemas.microsoft.com/office/drawing/2014/main" id="{DB1BAD04-7A67-23A8-6DC3-13DD0A2F0A4D}"/>
              </a:ext>
            </a:extLst>
          </xdr:cNvPr>
          <xdr:cNvCxnSpPr>
            <a:stCxn id="47" idx="3"/>
            <a:endCxn id="48" idx="1"/>
          </xdr:cNvCxnSpPr>
        </xdr:nvCxnSpPr>
        <xdr:spPr>
          <a:xfrm>
            <a:off x="5564921" y="2020332"/>
            <a:ext cx="500948" cy="76200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358874</xdr:colOff>
      <xdr:row>16</xdr:row>
      <xdr:rowOff>188203</xdr:rowOff>
    </xdr:from>
    <xdr:to>
      <xdr:col>4</xdr:col>
      <xdr:colOff>127372</xdr:colOff>
      <xdr:row>18</xdr:row>
      <xdr:rowOff>6449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5C183086-4CB3-4621-B89B-B0E4D0B58E22}"/>
            </a:ext>
          </a:extLst>
        </xdr:cNvPr>
        <xdr:cNvSpPr txBox="1"/>
      </xdr:nvSpPr>
      <xdr:spPr>
        <a:xfrm>
          <a:off x="2187674" y="3236203"/>
          <a:ext cx="378098" cy="1992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100"/>
            <a:t>mA</a:t>
          </a:r>
          <a:r>
            <a:rPr lang="en-US" sz="1100" baseline="30000"/>
            <a:t>T</a:t>
          </a:r>
        </a:p>
      </xdr:txBody>
    </xdr:sp>
    <xdr:clientData/>
  </xdr:twoCellAnchor>
  <xdr:twoCellAnchor>
    <xdr:from>
      <xdr:col>3</xdr:col>
      <xdr:colOff>590911</xdr:colOff>
      <xdr:row>18</xdr:row>
      <xdr:rowOff>134006</xdr:rowOff>
    </xdr:from>
    <xdr:to>
      <xdr:col>6</xdr:col>
      <xdr:colOff>44300</xdr:colOff>
      <xdr:row>20</xdr:row>
      <xdr:rowOff>189560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DEB4CDAD-87F6-4157-9562-22A056A5720C}"/>
            </a:ext>
          </a:extLst>
        </xdr:cNvPr>
        <xdr:cNvGrpSpPr/>
      </xdr:nvGrpSpPr>
      <xdr:grpSpPr>
        <a:xfrm>
          <a:off x="1569687" y="3589282"/>
          <a:ext cx="1286130" cy="436554"/>
          <a:chOff x="2357962" y="1638300"/>
          <a:chExt cx="1286130" cy="436554"/>
        </a:xfrm>
      </xdr:grpSpPr>
      <xdr:grpSp>
        <xdr:nvGrpSpPr>
          <xdr:cNvPr id="56" name="Group 55">
            <a:extLst>
              <a:ext uri="{FF2B5EF4-FFF2-40B4-BE49-F238E27FC236}">
                <a16:creationId xmlns:a16="http://schemas.microsoft.com/office/drawing/2014/main" id="{78E68DBD-592F-1A0C-5AA5-9F339B628D00}"/>
              </a:ext>
            </a:extLst>
          </xdr:cNvPr>
          <xdr:cNvGrpSpPr/>
        </xdr:nvGrpSpPr>
        <xdr:grpSpPr>
          <a:xfrm>
            <a:off x="3012529" y="1638300"/>
            <a:ext cx="631563" cy="185057"/>
            <a:chOff x="3962400" y="1638300"/>
            <a:chExt cx="629845" cy="185057"/>
          </a:xfrm>
        </xdr:grpSpPr>
        <xdr:sp macro="" textlink="">
          <xdr:nvSpPr>
            <xdr:cNvPr id="66" name="Rectangle 65">
              <a:extLst>
                <a:ext uri="{FF2B5EF4-FFF2-40B4-BE49-F238E27FC236}">
                  <a16:creationId xmlns:a16="http://schemas.microsoft.com/office/drawing/2014/main" id="{F18980F7-1D4A-7868-D6C0-5308B6C94C90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1</a:t>
              </a:r>
            </a:p>
          </xdr:txBody>
        </xdr:sp>
        <xdr:sp macro="" textlink="">
          <xdr:nvSpPr>
            <xdr:cNvPr id="67" name="Rectangle 66">
              <a:extLst>
                <a:ext uri="{FF2B5EF4-FFF2-40B4-BE49-F238E27FC236}">
                  <a16:creationId xmlns:a16="http://schemas.microsoft.com/office/drawing/2014/main" id="{52B0B9E5-E1AC-80AA-324D-BAF95185F17B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3</a:t>
              </a:r>
            </a:p>
          </xdr:txBody>
        </xdr:sp>
        <xdr:sp macro="" textlink="">
          <xdr:nvSpPr>
            <xdr:cNvPr id="68" name="Rectangle 67">
              <a:extLst>
                <a:ext uri="{FF2B5EF4-FFF2-40B4-BE49-F238E27FC236}">
                  <a16:creationId xmlns:a16="http://schemas.microsoft.com/office/drawing/2014/main" id="{9A7849BD-C43E-4660-A6AF-1056247C0291}"/>
                </a:ext>
              </a:extLst>
            </xdr:cNvPr>
            <xdr:cNvSpPr/>
          </xdr:nvSpPr>
          <xdr:spPr>
            <a:xfrm>
              <a:off x="4390859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5</a:t>
              </a:r>
            </a:p>
          </xdr:txBody>
        </xdr:sp>
      </xdr:grpSp>
      <xdr:grpSp>
        <xdr:nvGrpSpPr>
          <xdr:cNvPr id="57" name="Group 56">
            <a:extLst>
              <a:ext uri="{FF2B5EF4-FFF2-40B4-BE49-F238E27FC236}">
                <a16:creationId xmlns:a16="http://schemas.microsoft.com/office/drawing/2014/main" id="{BC909C58-0D19-1460-6D67-3259606192A7}"/>
              </a:ext>
            </a:extLst>
          </xdr:cNvPr>
          <xdr:cNvGrpSpPr/>
        </xdr:nvGrpSpPr>
        <xdr:grpSpPr>
          <a:xfrm>
            <a:off x="3012529" y="1883228"/>
            <a:ext cx="631562" cy="191626"/>
            <a:chOff x="3962400" y="1638300"/>
            <a:chExt cx="629844" cy="191626"/>
          </a:xfrm>
        </xdr:grpSpPr>
        <xdr:sp macro="" textlink="">
          <xdr:nvSpPr>
            <xdr:cNvPr id="63" name="Rectangle 62">
              <a:extLst>
                <a:ext uri="{FF2B5EF4-FFF2-40B4-BE49-F238E27FC236}">
                  <a16:creationId xmlns:a16="http://schemas.microsoft.com/office/drawing/2014/main" id="{29AC9C4D-DF54-6D32-C11B-EC09C2AFC0CB}"/>
                </a:ext>
              </a:extLst>
            </xdr:cNvPr>
            <xdr:cNvSpPr/>
          </xdr:nvSpPr>
          <xdr:spPr>
            <a:xfrm>
              <a:off x="3962400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2</a:t>
              </a:r>
            </a:p>
          </xdr:txBody>
        </xdr:sp>
        <xdr:sp macro="" textlink="">
          <xdr:nvSpPr>
            <xdr:cNvPr id="64" name="Rectangle 63">
              <a:extLst>
                <a:ext uri="{FF2B5EF4-FFF2-40B4-BE49-F238E27FC236}">
                  <a16:creationId xmlns:a16="http://schemas.microsoft.com/office/drawing/2014/main" id="{DF3E57E2-54BB-3F23-B0CC-152AD4BA4F7C}"/>
                </a:ext>
              </a:extLst>
            </xdr:cNvPr>
            <xdr:cNvSpPr/>
          </xdr:nvSpPr>
          <xdr:spPr>
            <a:xfrm>
              <a:off x="4174671" y="1638300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4</a:t>
              </a:r>
            </a:p>
          </xdr:txBody>
        </xdr:sp>
        <xdr:sp macro="" textlink="">
          <xdr:nvSpPr>
            <xdr:cNvPr id="65" name="Rectangle 64">
              <a:extLst>
                <a:ext uri="{FF2B5EF4-FFF2-40B4-BE49-F238E27FC236}">
                  <a16:creationId xmlns:a16="http://schemas.microsoft.com/office/drawing/2014/main" id="{BB538AFF-A970-2E20-A574-B4AEC5BD5030}"/>
                </a:ext>
              </a:extLst>
            </xdr:cNvPr>
            <xdr:cNvSpPr/>
          </xdr:nvSpPr>
          <xdr:spPr>
            <a:xfrm>
              <a:off x="4390858" y="1644869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en-US" sz="1100"/>
                <a:t>6</a:t>
              </a:r>
            </a:p>
          </xdr:txBody>
        </xdr:sp>
      </xdr:grpSp>
      <xdr:grpSp>
        <xdr:nvGrpSpPr>
          <xdr:cNvPr id="58" name="Group 57">
            <a:extLst>
              <a:ext uri="{FF2B5EF4-FFF2-40B4-BE49-F238E27FC236}">
                <a16:creationId xmlns:a16="http://schemas.microsoft.com/office/drawing/2014/main" id="{D3ECDBEC-A7A4-4E53-BAA5-5AA175A72690}"/>
              </a:ext>
            </a:extLst>
          </xdr:cNvPr>
          <xdr:cNvGrpSpPr/>
        </xdr:nvGrpSpPr>
        <xdr:grpSpPr>
          <a:xfrm>
            <a:off x="2357962" y="1660072"/>
            <a:ext cx="201631" cy="380999"/>
            <a:chOff x="3309256" y="1763486"/>
            <a:chExt cx="201386" cy="380999"/>
          </a:xfrm>
        </xdr:grpSpPr>
        <xdr:sp macro="" textlink="">
          <xdr:nvSpPr>
            <xdr:cNvPr id="61" name="Rectangle 60">
              <a:extLst>
                <a:ext uri="{FF2B5EF4-FFF2-40B4-BE49-F238E27FC236}">
                  <a16:creationId xmlns:a16="http://schemas.microsoft.com/office/drawing/2014/main" id="{8BF6DB37-AE18-66FA-0F00-03681D5F188F}"/>
                </a:ext>
              </a:extLst>
            </xdr:cNvPr>
            <xdr:cNvSpPr/>
          </xdr:nvSpPr>
          <xdr:spPr>
            <a:xfrm>
              <a:off x="3309256" y="1959428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62" name="Rectangle 61">
              <a:extLst>
                <a:ext uri="{FF2B5EF4-FFF2-40B4-BE49-F238E27FC236}">
                  <a16:creationId xmlns:a16="http://schemas.microsoft.com/office/drawing/2014/main" id="{5F04F74E-6399-D236-751F-CE5F96F46AF7}"/>
                </a:ext>
              </a:extLst>
            </xdr:cNvPr>
            <xdr:cNvSpPr/>
          </xdr:nvSpPr>
          <xdr:spPr>
            <a:xfrm>
              <a:off x="3309256" y="1763486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cxnSp macro="">
        <xdr:nvCxnSpPr>
          <xdr:cNvPr id="59" name="Connector: Curved 58">
            <a:extLst>
              <a:ext uri="{FF2B5EF4-FFF2-40B4-BE49-F238E27FC236}">
                <a16:creationId xmlns:a16="http://schemas.microsoft.com/office/drawing/2014/main" id="{7A043C90-11DB-D839-E235-907CD0B18380}"/>
              </a:ext>
            </a:extLst>
          </xdr:cNvPr>
          <xdr:cNvCxnSpPr>
            <a:stCxn id="62" idx="3"/>
            <a:endCxn id="66" idx="1"/>
          </xdr:cNvCxnSpPr>
        </xdr:nvCxnSpPr>
        <xdr:spPr>
          <a:xfrm flipV="1">
            <a:off x="2559593" y="1730829"/>
            <a:ext cx="452933" cy="21772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Connector: Curved 59">
            <a:extLst>
              <a:ext uri="{FF2B5EF4-FFF2-40B4-BE49-F238E27FC236}">
                <a16:creationId xmlns:a16="http://schemas.microsoft.com/office/drawing/2014/main" id="{E368EE7C-C5A7-4CA1-FC80-C7E216E7AD35}"/>
              </a:ext>
            </a:extLst>
          </xdr:cNvPr>
          <xdr:cNvCxnSpPr>
            <a:stCxn id="61" idx="3"/>
            <a:endCxn id="63" idx="1"/>
          </xdr:cNvCxnSpPr>
        </xdr:nvCxnSpPr>
        <xdr:spPr>
          <a:xfrm>
            <a:off x="2559593" y="1948543"/>
            <a:ext cx="452933" cy="27214"/>
          </a:xfrm>
          <a:prstGeom prst="curvedConnector3">
            <a:avLst/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466725</xdr:colOff>
      <xdr:row>1</xdr:row>
      <xdr:rowOff>114300</xdr:rowOff>
    </xdr:from>
    <xdr:ext cx="800514" cy="50917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BB7E3B-9794-E3C0-10E1-DDE0D87A0B6E}"/>
            </a:ext>
          </a:extLst>
        </xdr:cNvPr>
        <xdr:cNvSpPr txBox="1"/>
      </xdr:nvSpPr>
      <xdr:spPr>
        <a:xfrm>
          <a:off x="2305464" y="304800"/>
          <a:ext cx="800514" cy="509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2400"/>
            <a:t>“</a:t>
          </a:r>
          <a:r>
            <a:rPr lang="en-US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([{</a:t>
          </a:r>
          <a:r>
            <a:rPr lang="zh-CN" altLang="en-US" sz="2400"/>
            <a:t>”</a:t>
          </a:r>
          <a:endParaRPr lang="en-US" sz="2400"/>
        </a:p>
      </xdr:txBody>
    </xdr:sp>
    <xdr:clientData/>
  </xdr:oneCellAnchor>
  <xdr:oneCellAnchor>
    <xdr:from>
      <xdr:col>2</xdr:col>
      <xdr:colOff>273326</xdr:colOff>
      <xdr:row>0</xdr:row>
      <xdr:rowOff>124239</xdr:rowOff>
    </xdr:from>
    <xdr:ext cx="550472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0FCF069-3D16-A56F-6D5F-15F5763E54D6}"/>
            </a:ext>
          </a:extLst>
        </xdr:cNvPr>
        <xdr:cNvSpPr txBox="1"/>
      </xdr:nvSpPr>
      <xdr:spPr>
        <a:xfrm>
          <a:off x="1499152" y="124239"/>
          <a:ext cx="55047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/>
            <a:t>sOpen</a:t>
          </a:r>
          <a:endParaRPr lang="en-US" sz="1100"/>
        </a:p>
      </xdr:txBody>
    </xdr:sp>
    <xdr:clientData/>
  </xdr:oneCellAnchor>
  <xdr:twoCellAnchor>
    <xdr:from>
      <xdr:col>3</xdr:col>
      <xdr:colOff>210885</xdr:colOff>
      <xdr:row>1</xdr:row>
      <xdr:rowOff>66019</xdr:rowOff>
    </xdr:from>
    <xdr:to>
      <xdr:col>3</xdr:col>
      <xdr:colOff>466725</xdr:colOff>
      <xdr:row>2</xdr:row>
      <xdr:rowOff>178389</xdr:rowOff>
    </xdr:to>
    <xdr:cxnSp macro="">
      <xdr:nvCxnSpPr>
        <xdr:cNvPr id="5" name="Connector: Curved 4">
          <a:extLst>
            <a:ext uri="{FF2B5EF4-FFF2-40B4-BE49-F238E27FC236}">
              <a16:creationId xmlns:a16="http://schemas.microsoft.com/office/drawing/2014/main" id="{D413914C-B2C3-0950-1437-046F20BC00A5}"/>
            </a:ext>
          </a:extLst>
        </xdr:cNvPr>
        <xdr:cNvCxnSpPr>
          <a:stCxn id="3" idx="3"/>
          <a:endCxn id="2" idx="1"/>
        </xdr:cNvCxnSpPr>
      </xdr:nvCxnSpPr>
      <xdr:spPr>
        <a:xfrm>
          <a:off x="2049624" y="256519"/>
          <a:ext cx="255840" cy="30287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383899</xdr:colOff>
      <xdr:row>1</xdr:row>
      <xdr:rowOff>106018</xdr:rowOff>
    </xdr:from>
    <xdr:ext cx="800514" cy="50917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B1E56D0-27FA-C765-F67A-326AB704D238}"/>
            </a:ext>
          </a:extLst>
        </xdr:cNvPr>
        <xdr:cNvSpPr txBox="1"/>
      </xdr:nvSpPr>
      <xdr:spPr>
        <a:xfrm>
          <a:off x="4061377" y="296518"/>
          <a:ext cx="800514" cy="509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CN" altLang="en-US" sz="2400"/>
            <a:t>“</a:t>
          </a:r>
          <a:r>
            <a:rPr lang="en-US" sz="2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)]}</a:t>
          </a:r>
          <a:r>
            <a:rPr lang="zh-CN" altLang="en-US" sz="2400"/>
            <a:t>”</a:t>
          </a:r>
          <a:endParaRPr lang="en-US" sz="2400"/>
        </a:p>
      </xdr:txBody>
    </xdr:sp>
    <xdr:clientData/>
  </xdr:oneCellAnchor>
  <xdr:oneCellAnchor>
    <xdr:from>
      <xdr:col>5</xdr:col>
      <xdr:colOff>190500</xdr:colOff>
      <xdr:row>0</xdr:row>
      <xdr:rowOff>115957</xdr:rowOff>
    </xdr:from>
    <xdr:ext cx="547137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86E383F-572A-A696-0637-9DB0C5A5F53D}"/>
            </a:ext>
          </a:extLst>
        </xdr:cNvPr>
        <xdr:cNvSpPr txBox="1"/>
      </xdr:nvSpPr>
      <xdr:spPr>
        <a:xfrm>
          <a:off x="3255065" y="115957"/>
          <a:ext cx="54713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/>
            <a:t>sClose</a:t>
          </a:r>
          <a:endParaRPr lang="en-US" sz="1100"/>
        </a:p>
      </xdr:txBody>
    </xdr:sp>
    <xdr:clientData/>
  </xdr:oneCellAnchor>
  <xdr:twoCellAnchor>
    <xdr:from>
      <xdr:col>6</xdr:col>
      <xdr:colOff>124724</xdr:colOff>
      <xdr:row>1</xdr:row>
      <xdr:rowOff>57737</xdr:rowOff>
    </xdr:from>
    <xdr:to>
      <xdr:col>6</xdr:col>
      <xdr:colOff>383899</xdr:colOff>
      <xdr:row>2</xdr:row>
      <xdr:rowOff>170107</xdr:rowOff>
    </xdr:to>
    <xdr:cxnSp macro="">
      <xdr:nvCxnSpPr>
        <xdr:cNvPr id="8" name="Connector: Curved 7">
          <a:extLst>
            <a:ext uri="{FF2B5EF4-FFF2-40B4-BE49-F238E27FC236}">
              <a16:creationId xmlns:a16="http://schemas.microsoft.com/office/drawing/2014/main" id="{1DACE8D3-D5E3-87EF-DC61-63E37D1B9690}"/>
            </a:ext>
          </a:extLst>
        </xdr:cNvPr>
        <xdr:cNvCxnSpPr>
          <a:stCxn id="7" idx="3"/>
          <a:endCxn id="6" idx="1"/>
        </xdr:cNvCxnSpPr>
      </xdr:nvCxnSpPr>
      <xdr:spPr>
        <a:xfrm>
          <a:off x="3802202" y="248237"/>
          <a:ext cx="259175" cy="30287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472109</xdr:colOff>
      <xdr:row>1</xdr:row>
      <xdr:rowOff>99392</xdr:rowOff>
    </xdr:from>
    <xdr:ext cx="477503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644DA0B-E79A-37FE-E0E6-B1DCE19A4A00}"/>
            </a:ext>
          </a:extLst>
        </xdr:cNvPr>
        <xdr:cNvSpPr txBox="1"/>
      </xdr:nvSpPr>
      <xdr:spPr>
        <a:xfrm>
          <a:off x="472109" y="289892"/>
          <a:ext cx="47750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/>
            <a:t>open</a:t>
          </a:r>
          <a:endParaRPr lang="en-US" sz="1100"/>
        </a:p>
      </xdr:txBody>
    </xdr:sp>
    <xdr:clientData/>
  </xdr:oneCellAnchor>
  <xdr:twoCellAnchor>
    <xdr:from>
      <xdr:col>1</xdr:col>
      <xdr:colOff>336699</xdr:colOff>
      <xdr:row>2</xdr:row>
      <xdr:rowOff>41172</xdr:rowOff>
    </xdr:from>
    <xdr:to>
      <xdr:col>2</xdr:col>
      <xdr:colOff>52595</xdr:colOff>
      <xdr:row>3</xdr:row>
      <xdr:rowOff>153542</xdr:rowOff>
    </xdr:to>
    <xdr:cxnSp macro="">
      <xdr:nvCxnSpPr>
        <xdr:cNvPr id="10" name="Connector: Curved 9">
          <a:extLst>
            <a:ext uri="{FF2B5EF4-FFF2-40B4-BE49-F238E27FC236}">
              <a16:creationId xmlns:a16="http://schemas.microsoft.com/office/drawing/2014/main" id="{295BF33A-86AC-6BBC-25F9-DC5D61A23A29}"/>
            </a:ext>
          </a:extLst>
        </xdr:cNvPr>
        <xdr:cNvCxnSpPr>
          <a:stCxn id="9" idx="3"/>
        </xdr:cNvCxnSpPr>
      </xdr:nvCxnSpPr>
      <xdr:spPr>
        <a:xfrm>
          <a:off x="949612" y="422172"/>
          <a:ext cx="328809" cy="302870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226530</xdr:colOff>
      <xdr:row>7</xdr:row>
      <xdr:rowOff>122583</xdr:rowOff>
    </xdr:from>
    <xdr:ext cx="2249970" cy="468013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B976D7D-4D67-5C2D-9992-AF90490FCAAC}"/>
            </a:ext>
          </a:extLst>
        </xdr:cNvPr>
        <xdr:cNvSpPr txBox="1"/>
      </xdr:nvSpPr>
      <xdr:spPr>
        <a:xfrm>
          <a:off x="3904008" y="1456083"/>
          <a:ext cx="224997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2400"/>
            <a:t>"[1,2,(3,4],5)"</a:t>
          </a:r>
        </a:p>
      </xdr:txBody>
    </xdr:sp>
    <xdr:clientData/>
  </xdr:oneCellAnchor>
  <xdr:oneCellAnchor>
    <xdr:from>
      <xdr:col>5</xdr:col>
      <xdr:colOff>207065</xdr:colOff>
      <xdr:row>5</xdr:row>
      <xdr:rowOff>82827</xdr:rowOff>
    </xdr:from>
    <xdr:ext cx="239809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8361956-4F42-24C6-AA9D-A29BEB5669B4}"/>
            </a:ext>
          </a:extLst>
        </xdr:cNvPr>
        <xdr:cNvSpPr txBox="1"/>
      </xdr:nvSpPr>
      <xdr:spPr>
        <a:xfrm>
          <a:off x="3271630" y="1035327"/>
          <a:ext cx="23980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/>
            <a:t>s</a:t>
          </a:r>
          <a:endParaRPr lang="en-US" sz="1100"/>
        </a:p>
      </xdr:txBody>
    </xdr:sp>
    <xdr:clientData/>
  </xdr:oneCellAnchor>
  <xdr:twoCellAnchor>
    <xdr:from>
      <xdr:col>5</xdr:col>
      <xdr:colOff>446874</xdr:colOff>
      <xdr:row>6</xdr:row>
      <xdr:rowOff>24607</xdr:rowOff>
    </xdr:from>
    <xdr:to>
      <xdr:col>6</xdr:col>
      <xdr:colOff>226530</xdr:colOff>
      <xdr:row>8</xdr:row>
      <xdr:rowOff>166090</xdr:rowOff>
    </xdr:to>
    <xdr:cxnSp macro="">
      <xdr:nvCxnSpPr>
        <xdr:cNvPr id="14" name="Connector: Curved 13">
          <a:extLst>
            <a:ext uri="{FF2B5EF4-FFF2-40B4-BE49-F238E27FC236}">
              <a16:creationId xmlns:a16="http://schemas.microsoft.com/office/drawing/2014/main" id="{E4730032-AAC3-3357-C2C4-C5EABC585744}"/>
            </a:ext>
          </a:extLst>
        </xdr:cNvPr>
        <xdr:cNvCxnSpPr>
          <a:stCxn id="13" idx="3"/>
          <a:endCxn id="12" idx="1"/>
        </xdr:cNvCxnSpPr>
      </xdr:nvCxnSpPr>
      <xdr:spPr>
        <a:xfrm>
          <a:off x="3511439" y="1167607"/>
          <a:ext cx="392569" cy="522483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201683</xdr:colOff>
      <xdr:row>11</xdr:row>
      <xdr:rowOff>139148</xdr:rowOff>
    </xdr:from>
    <xdr:ext cx="800513" cy="468013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4E93EC2-E13A-3B77-4A68-88DA178868B5}"/>
            </a:ext>
          </a:extLst>
        </xdr:cNvPr>
        <xdr:cNvSpPr txBox="1"/>
      </xdr:nvSpPr>
      <xdr:spPr>
        <a:xfrm>
          <a:off x="3879161" y="2234648"/>
          <a:ext cx="800513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2400"/>
            <a:t>"]"</a:t>
          </a:r>
        </a:p>
      </xdr:txBody>
    </xdr:sp>
    <xdr:clientData/>
  </xdr:oneCellAnchor>
  <xdr:twoCellAnchor>
    <xdr:from>
      <xdr:col>5</xdr:col>
      <xdr:colOff>422026</xdr:colOff>
      <xdr:row>10</xdr:row>
      <xdr:rowOff>41171</xdr:rowOff>
    </xdr:from>
    <xdr:to>
      <xdr:col>6</xdr:col>
      <xdr:colOff>201683</xdr:colOff>
      <xdr:row>12</xdr:row>
      <xdr:rowOff>182655</xdr:rowOff>
    </xdr:to>
    <xdr:cxnSp macro="">
      <xdr:nvCxnSpPr>
        <xdr:cNvPr id="17" name="Connector: Curved 16">
          <a:extLst>
            <a:ext uri="{FF2B5EF4-FFF2-40B4-BE49-F238E27FC236}">
              <a16:creationId xmlns:a16="http://schemas.microsoft.com/office/drawing/2014/main" id="{9F93108F-D0BA-C734-BE3A-A46F40DEC324}"/>
            </a:ext>
          </a:extLst>
        </xdr:cNvPr>
        <xdr:cNvCxnSpPr>
          <a:endCxn id="16" idx="1"/>
        </xdr:cNvCxnSpPr>
      </xdr:nvCxnSpPr>
      <xdr:spPr>
        <a:xfrm rot="16200000" flipH="1">
          <a:off x="3421634" y="2011128"/>
          <a:ext cx="522484" cy="392570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190500</xdr:colOff>
      <xdr:row>9</xdr:row>
      <xdr:rowOff>57979</xdr:rowOff>
    </xdr:from>
    <xdr:ext cx="244298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7F56EF60-204C-7CCA-2E28-AA6D68476BBC}"/>
            </a:ext>
          </a:extLst>
        </xdr:cNvPr>
        <xdr:cNvSpPr txBox="1"/>
      </xdr:nvSpPr>
      <xdr:spPr>
        <a:xfrm>
          <a:off x="3255065" y="1772479"/>
          <a:ext cx="24429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/>
            <a:t>c</a:t>
          </a:r>
          <a:endParaRPr lang="en-US" sz="1100"/>
        </a:p>
      </xdr:txBody>
    </xdr:sp>
    <xdr:clientData/>
  </xdr:oneCellAnchor>
  <xdr:twoCellAnchor>
    <xdr:from>
      <xdr:col>4</xdr:col>
      <xdr:colOff>66262</xdr:colOff>
      <xdr:row>6</xdr:row>
      <xdr:rowOff>181976</xdr:rowOff>
    </xdr:from>
    <xdr:to>
      <xdr:col>4</xdr:col>
      <xdr:colOff>355767</xdr:colOff>
      <xdr:row>8</xdr:row>
      <xdr:rowOff>33129</xdr:rowOff>
    </xdr:to>
    <xdr:cxnSp macro="">
      <xdr:nvCxnSpPr>
        <xdr:cNvPr id="20" name="Connector: Curved 19">
          <a:extLst>
            <a:ext uri="{FF2B5EF4-FFF2-40B4-BE49-F238E27FC236}">
              <a16:creationId xmlns:a16="http://schemas.microsoft.com/office/drawing/2014/main" id="{156EA7AA-F592-FB73-8E72-E639508BA0DD}"/>
            </a:ext>
          </a:extLst>
        </xdr:cNvPr>
        <xdr:cNvCxnSpPr/>
      </xdr:nvCxnSpPr>
      <xdr:spPr>
        <a:xfrm rot="10800000" flipV="1">
          <a:off x="2517914" y="1324976"/>
          <a:ext cx="289505" cy="232153"/>
        </a:xfrm>
        <a:prstGeom prst="curvedConnector3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198782</xdr:colOff>
      <xdr:row>5</xdr:row>
      <xdr:rowOff>115958</xdr:rowOff>
    </xdr:from>
    <xdr:ext cx="556178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7277A0B-4867-205A-2493-11DB2515051D}"/>
            </a:ext>
          </a:extLst>
        </xdr:cNvPr>
        <xdr:cNvSpPr txBox="1"/>
      </xdr:nvSpPr>
      <xdr:spPr>
        <a:xfrm>
          <a:off x="2650434" y="1068458"/>
          <a:ext cx="55617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CN" sz="1100"/>
            <a:t>cOpen</a:t>
          </a:r>
          <a:endParaRPr lang="en-US" sz="1100"/>
        </a:p>
      </xdr:txBody>
    </xdr:sp>
    <xdr:clientData/>
  </xdr:oneCellAnchor>
  <xdr:oneCellAnchor>
    <xdr:from>
      <xdr:col>3</xdr:col>
      <xdr:colOff>301074</xdr:colOff>
      <xdr:row>7</xdr:row>
      <xdr:rowOff>130866</xdr:rowOff>
    </xdr:from>
    <xdr:ext cx="552035" cy="468013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20DAE969-0205-59EE-3182-0B5043E79E61}"/>
            </a:ext>
          </a:extLst>
        </xdr:cNvPr>
        <xdr:cNvSpPr txBox="1"/>
      </xdr:nvSpPr>
      <xdr:spPr>
        <a:xfrm>
          <a:off x="2139813" y="1464366"/>
          <a:ext cx="552035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2400"/>
            <a:t>"("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78827</xdr:colOff>
      <xdr:row>0</xdr:row>
      <xdr:rowOff>39413</xdr:rowOff>
    </xdr:from>
    <xdr:ext cx="499242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CE66A4-F4EB-4B21-B5AE-8561C86F2269}"/>
            </a:ext>
          </a:extLst>
        </xdr:cNvPr>
        <xdr:cNvSpPr txBox="1"/>
      </xdr:nvSpPr>
      <xdr:spPr>
        <a:xfrm>
          <a:off x="78827" y="39413"/>
          <a:ext cx="4992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Data</a:t>
          </a:r>
        </a:p>
      </xdr:txBody>
    </xdr:sp>
    <xdr:clientData/>
  </xdr:oneCellAnchor>
  <xdr:twoCellAnchor>
    <xdr:from>
      <xdr:col>0</xdr:col>
      <xdr:colOff>578069</xdr:colOff>
      <xdr:row>0</xdr:row>
      <xdr:rowOff>171693</xdr:rowOff>
    </xdr:from>
    <xdr:to>
      <xdr:col>1</xdr:col>
      <xdr:colOff>131379</xdr:colOff>
      <xdr:row>1</xdr:row>
      <xdr:rowOff>157654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A37A8B75-8613-4517-B206-767E7433DF07}"/>
            </a:ext>
          </a:extLst>
        </xdr:cNvPr>
        <xdr:cNvCxnSpPr>
          <a:stCxn id="2" idx="3"/>
        </xdr:cNvCxnSpPr>
      </xdr:nvCxnSpPr>
      <xdr:spPr>
        <a:xfrm>
          <a:off x="578069" y="171693"/>
          <a:ext cx="162910" cy="176461"/>
        </a:xfrm>
        <a:prstGeom prst="curvedConnector2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BA4EAA2-ED3A-4794-9F8A-7E49F252CC51}"/>
            </a:ext>
          </a:extLst>
        </xdr:cNvPr>
        <xdr:cNvSpPr/>
      </xdr:nvSpPr>
      <xdr:spPr>
        <a:xfrm>
          <a:off x="1076325" y="1038225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11D63CD8-0BE2-4294-B7AD-F6E4070D40F6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951222B6-B434-460D-80B6-C65738F9CC06}"/>
            </a:ext>
          </a:extLst>
        </xdr:cNvPr>
        <xdr:cNvCxnSpPr/>
      </xdr:nvCxnSpPr>
      <xdr:spPr>
        <a:xfrm flipH="1">
          <a:off x="1828800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82D0F05-584F-4C34-ADC3-58DEC39D48A3}"/>
            </a:ext>
          </a:extLst>
        </xdr:cNvPr>
        <xdr:cNvCxnSpPr/>
      </xdr:nvCxnSpPr>
      <xdr:spPr>
        <a:xfrm>
          <a:off x="1847850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F267CAA-A7FE-40BC-9E52-D2B6546FDF7F}"/>
            </a:ext>
          </a:extLst>
        </xdr:cNvPr>
        <xdr:cNvCxnSpPr/>
      </xdr:nvCxnSpPr>
      <xdr:spPr>
        <a:xfrm flipH="1">
          <a:off x="2286000" y="609600"/>
          <a:ext cx="1076325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A69D816-8299-43FA-ABAE-9DDF6BB3B272}"/>
            </a:ext>
          </a:extLst>
        </xdr:cNvPr>
        <xdr:cNvSpPr/>
      </xdr:nvSpPr>
      <xdr:spPr>
        <a:xfrm>
          <a:off x="1905000" y="1628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63FBA0A4-7A66-46EA-9D23-B624AFF04B27}"/>
            </a:ext>
          </a:extLst>
        </xdr:cNvPr>
        <xdr:cNvCxnSpPr/>
      </xdr:nvCxnSpPr>
      <xdr:spPr>
        <a:xfrm>
          <a:off x="2181225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7A4EDFDF-0A05-40C3-A348-2B14C98B3B1A}"/>
            </a:ext>
          </a:extLst>
        </xdr:cNvPr>
        <xdr:cNvSpPr/>
      </xdr:nvSpPr>
      <xdr:spPr>
        <a:xfrm>
          <a:off x="2257425" y="2190750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519661C-68A6-4740-A03E-8BBFEB244165}"/>
            </a:ext>
          </a:extLst>
        </xdr:cNvPr>
        <xdr:cNvCxnSpPr/>
      </xdr:nvCxnSpPr>
      <xdr:spPr>
        <a:xfrm flipH="1">
          <a:off x="3114675" y="619125"/>
          <a:ext cx="1457325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FF3C6181-A12F-45B1-B16D-F334C4C51DD4}"/>
            </a:ext>
          </a:extLst>
        </xdr:cNvPr>
        <xdr:cNvSpPr/>
      </xdr:nvSpPr>
      <xdr:spPr>
        <a:xfrm>
          <a:off x="3228975" y="2771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6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A3121587-1BA9-4A2C-8DDA-47B970746680}"/>
            </a:ext>
          </a:extLst>
        </xdr:cNvPr>
        <xdr:cNvCxnSpPr/>
      </xdr:nvCxnSpPr>
      <xdr:spPr>
        <a:xfrm>
          <a:off x="310515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52F76CE5-8771-4D11-9235-B10A562EB3A5}"/>
            </a:ext>
          </a:extLst>
        </xdr:cNvPr>
        <xdr:cNvCxnSpPr/>
      </xdr:nvCxnSpPr>
      <xdr:spPr>
        <a:xfrm flipH="1">
          <a:off x="3629025" y="600075"/>
          <a:ext cx="218122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</xdr:row>
      <xdr:rowOff>123825</xdr:rowOff>
    </xdr:from>
    <xdr:to>
      <xdr:col>7</xdr:col>
      <xdr:colOff>371475</xdr:colOff>
      <xdr:row>18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248136B-8481-4F19-978E-288054C6B9F1}"/>
            </a:ext>
          </a:extLst>
        </xdr:cNvPr>
        <xdr:cNvSpPr/>
      </xdr:nvSpPr>
      <xdr:spPr>
        <a:xfrm>
          <a:off x="3705225" y="3362325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D48F3523-BD2A-454F-AF39-4E357E5F1843}"/>
            </a:ext>
          </a:extLst>
        </xdr:cNvPr>
        <xdr:cNvCxnSpPr/>
      </xdr:nvCxnSpPr>
      <xdr:spPr>
        <a:xfrm>
          <a:off x="358140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1720A7FC-3B6B-42CE-B4FA-C7983A0DDA72}"/>
            </a:ext>
          </a:extLst>
        </xdr:cNvPr>
        <xdr:cNvCxnSpPr/>
      </xdr:nvCxnSpPr>
      <xdr:spPr>
        <a:xfrm flipH="1">
          <a:off x="4562475" y="590550"/>
          <a:ext cx="245745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19</xdr:row>
      <xdr:rowOff>0</xdr:rowOff>
    </xdr:from>
    <xdr:to>
      <xdr:col>7</xdr:col>
      <xdr:colOff>352425</xdr:colOff>
      <xdr:row>20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6331855-72B3-4D72-8B9D-6E6C3871E411}"/>
            </a:ext>
          </a:extLst>
        </xdr:cNvPr>
        <xdr:cNvCxnSpPr/>
      </xdr:nvCxnSpPr>
      <xdr:spPr>
        <a:xfrm>
          <a:off x="4448175" y="3619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20</xdr:row>
      <xdr:rowOff>142875</xdr:rowOff>
    </xdr:from>
    <xdr:to>
      <xdr:col>9</xdr:col>
      <xdr:colOff>19050</xdr:colOff>
      <xdr:row>21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E821881-34A1-4B21-BE59-9D4B369EDD7B}"/>
            </a:ext>
          </a:extLst>
        </xdr:cNvPr>
        <xdr:cNvSpPr/>
      </xdr:nvSpPr>
      <xdr:spPr>
        <a:xfrm>
          <a:off x="4572000" y="3952875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8</a:t>
          </a:r>
        </a:p>
      </xdr:txBody>
    </xdr:sp>
    <xdr:clientData/>
  </xdr:twoCellAnchor>
  <xdr:twoCellAnchor>
    <xdr:from>
      <xdr:col>8</xdr:col>
      <xdr:colOff>142875</xdr:colOff>
      <xdr:row>3</xdr:row>
      <xdr:rowOff>19050</xdr:rowOff>
    </xdr:from>
    <xdr:to>
      <xdr:col>13</xdr:col>
      <xdr:colOff>314327</xdr:colOff>
      <xdr:row>20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5264A84D-7680-4BD9-B0A6-60DC745B9CCB}"/>
            </a:ext>
          </a:extLst>
        </xdr:cNvPr>
        <xdr:cNvCxnSpPr/>
      </xdr:nvCxnSpPr>
      <xdr:spPr>
        <a:xfrm flipH="1">
          <a:off x="5019675" y="590550"/>
          <a:ext cx="3219452" cy="3314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133350</xdr:rowOff>
    </xdr:from>
    <xdr:to>
      <xdr:col>9</xdr:col>
      <xdr:colOff>523875</xdr:colOff>
      <xdr:row>24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5C2B7CCE-DF83-48CB-8234-BE239AF79D75}"/>
            </a:ext>
          </a:extLst>
        </xdr:cNvPr>
        <xdr:cNvSpPr/>
      </xdr:nvSpPr>
      <xdr:spPr>
        <a:xfrm>
          <a:off x="5505450" y="4514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8</xdr:col>
      <xdr:colOff>104775</xdr:colOff>
      <xdr:row>21</xdr:row>
      <xdr:rowOff>180975</xdr:rowOff>
    </xdr:from>
    <xdr:to>
      <xdr:col>9</xdr:col>
      <xdr:colOff>95250</xdr:colOff>
      <xdr:row>23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C86D0E17-49EA-41AD-B993-4A2D525603D2}"/>
            </a:ext>
          </a:extLst>
        </xdr:cNvPr>
        <xdr:cNvCxnSpPr/>
      </xdr:nvCxnSpPr>
      <xdr:spPr>
        <a:xfrm>
          <a:off x="4981575" y="4181475"/>
          <a:ext cx="60007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3</xdr:row>
      <xdr:rowOff>38100</xdr:rowOff>
    </xdr:from>
    <xdr:to>
      <xdr:col>15</xdr:col>
      <xdr:colOff>323853</xdr:colOff>
      <xdr:row>23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AFBA4E7E-5691-4398-BBEB-C53E4A0BD03B}"/>
            </a:ext>
          </a:extLst>
        </xdr:cNvPr>
        <xdr:cNvCxnSpPr/>
      </xdr:nvCxnSpPr>
      <xdr:spPr>
        <a:xfrm flipH="1">
          <a:off x="5962650" y="609600"/>
          <a:ext cx="3505203" cy="384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25</xdr:row>
      <xdr:rowOff>19050</xdr:rowOff>
    </xdr:from>
    <xdr:to>
      <xdr:col>9</xdr:col>
      <xdr:colOff>514350</xdr:colOff>
      <xdr:row>26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2D032175-E054-4891-A8EE-E1D26A64C975}"/>
            </a:ext>
          </a:extLst>
        </xdr:cNvPr>
        <xdr:cNvCxnSpPr/>
      </xdr:nvCxnSpPr>
      <xdr:spPr>
        <a:xfrm>
          <a:off x="5829300" y="4781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495300</xdr:colOff>
      <xdr:row>26</xdr:row>
      <xdr:rowOff>133350</xdr:rowOff>
    </xdr:from>
    <xdr:to>
      <xdr:col>11</xdr:col>
      <xdr:colOff>209550</xdr:colOff>
      <xdr:row>27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2F54A63B-9DB7-455A-ACDB-7C2E314DD99A}"/>
            </a:ext>
          </a:extLst>
        </xdr:cNvPr>
        <xdr:cNvSpPr/>
      </xdr:nvSpPr>
      <xdr:spPr>
        <a:xfrm>
          <a:off x="5981700" y="5086350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11</xdr:col>
      <xdr:colOff>133350</xdr:colOff>
      <xdr:row>3</xdr:row>
      <xdr:rowOff>38100</xdr:rowOff>
    </xdr:from>
    <xdr:to>
      <xdr:col>17</xdr:col>
      <xdr:colOff>257178</xdr:colOff>
      <xdr:row>26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1D4E061F-5EB7-4B68-BA41-F4845A5FEE83}"/>
            </a:ext>
          </a:extLst>
        </xdr:cNvPr>
        <xdr:cNvCxnSpPr/>
      </xdr:nvCxnSpPr>
      <xdr:spPr>
        <a:xfrm flipH="1">
          <a:off x="6838950" y="609600"/>
          <a:ext cx="3781428" cy="441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29</xdr:row>
      <xdr:rowOff>47625</xdr:rowOff>
    </xdr:from>
    <xdr:to>
      <xdr:col>13</xdr:col>
      <xdr:colOff>209550</xdr:colOff>
      <xdr:row>30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AC10A091-1E72-47F6-977C-2B9C3591C342}"/>
            </a:ext>
          </a:extLst>
        </xdr:cNvPr>
        <xdr:cNvSpPr/>
      </xdr:nvSpPr>
      <xdr:spPr>
        <a:xfrm>
          <a:off x="7200900" y="5572125"/>
          <a:ext cx="933450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9</a:t>
          </a:r>
        </a:p>
      </xdr:txBody>
    </xdr:sp>
    <xdr:clientData/>
  </xdr:twoCellAnchor>
  <xdr:twoCellAnchor>
    <xdr:from>
      <xdr:col>11</xdr:col>
      <xdr:colOff>257175</xdr:colOff>
      <xdr:row>28</xdr:row>
      <xdr:rowOff>9525</xdr:rowOff>
    </xdr:from>
    <xdr:to>
      <xdr:col>11</xdr:col>
      <xdr:colOff>428625</xdr:colOff>
      <xdr:row>29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DC3899C5-D780-48B5-8D35-25D435EE6FDF}"/>
            </a:ext>
          </a:extLst>
        </xdr:cNvPr>
        <xdr:cNvCxnSpPr/>
      </xdr:nvCxnSpPr>
      <xdr:spPr>
        <a:xfrm>
          <a:off x="6962775" y="5343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3</xdr:row>
      <xdr:rowOff>9525</xdr:rowOff>
    </xdr:from>
    <xdr:to>
      <xdr:col>19</xdr:col>
      <xdr:colOff>381004</xdr:colOff>
      <xdr:row>28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DD356F52-54AC-41C5-8D8F-1B1CDCA4E731}"/>
            </a:ext>
          </a:extLst>
        </xdr:cNvPr>
        <xdr:cNvCxnSpPr/>
      </xdr:nvCxnSpPr>
      <xdr:spPr>
        <a:xfrm flipH="1">
          <a:off x="7981950" y="581025"/>
          <a:ext cx="3981454" cy="493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8DD4790-0A5B-4EAB-96D3-C5D657718BA1}"/>
            </a:ext>
          </a:extLst>
        </xdr:cNvPr>
        <xdr:cNvSpPr/>
      </xdr:nvSpPr>
      <xdr:spPr>
        <a:xfrm>
          <a:off x="1076325" y="1038225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76FCDAE-B314-4342-8CF8-34FA31324E1E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209CE53-A359-403F-997B-F47FCC09A17A}"/>
            </a:ext>
          </a:extLst>
        </xdr:cNvPr>
        <xdr:cNvCxnSpPr/>
      </xdr:nvCxnSpPr>
      <xdr:spPr>
        <a:xfrm flipH="1">
          <a:off x="1828800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EFAAA27-BA87-4575-A284-D9F65313D430}"/>
            </a:ext>
          </a:extLst>
        </xdr:cNvPr>
        <xdr:cNvCxnSpPr/>
      </xdr:nvCxnSpPr>
      <xdr:spPr>
        <a:xfrm>
          <a:off x="1847850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7F421346-184F-4290-A22E-5BAF2D4CB674}"/>
            </a:ext>
          </a:extLst>
        </xdr:cNvPr>
        <xdr:cNvCxnSpPr/>
      </xdr:nvCxnSpPr>
      <xdr:spPr>
        <a:xfrm flipH="1">
          <a:off x="2286000" y="609600"/>
          <a:ext cx="1076325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E042C867-515C-4AEA-A17F-576F44E48973}"/>
            </a:ext>
          </a:extLst>
        </xdr:cNvPr>
        <xdr:cNvSpPr/>
      </xdr:nvSpPr>
      <xdr:spPr>
        <a:xfrm>
          <a:off x="1905000" y="1628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9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A2C448BF-7FAF-4ED7-AA24-639EE4270E2B}"/>
            </a:ext>
          </a:extLst>
        </xdr:cNvPr>
        <xdr:cNvCxnSpPr/>
      </xdr:nvCxnSpPr>
      <xdr:spPr>
        <a:xfrm>
          <a:off x="2181225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2FE9B07E-7B1D-4AA5-AAA1-2911208C713E}"/>
            </a:ext>
          </a:extLst>
        </xdr:cNvPr>
        <xdr:cNvSpPr/>
      </xdr:nvSpPr>
      <xdr:spPr>
        <a:xfrm>
          <a:off x="2257425" y="2190750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14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7A5FA2A7-8CA8-4B8A-A5FE-88DB32B00EE5}"/>
            </a:ext>
          </a:extLst>
        </xdr:cNvPr>
        <xdr:cNvCxnSpPr/>
      </xdr:nvCxnSpPr>
      <xdr:spPr>
        <a:xfrm flipH="1">
          <a:off x="3114675" y="619125"/>
          <a:ext cx="1457325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1717A8B-31A0-4B9E-B212-B8EC7F78D3F9}"/>
            </a:ext>
          </a:extLst>
        </xdr:cNvPr>
        <xdr:cNvSpPr/>
      </xdr:nvSpPr>
      <xdr:spPr>
        <a:xfrm>
          <a:off x="3228975" y="2771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B74B4EF5-F136-4C6D-B60D-49B0127D4661}"/>
            </a:ext>
          </a:extLst>
        </xdr:cNvPr>
        <xdr:cNvCxnSpPr/>
      </xdr:nvCxnSpPr>
      <xdr:spPr>
        <a:xfrm>
          <a:off x="310515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D2CA2AB-A971-44EB-96C1-D49F213F65E0}"/>
            </a:ext>
          </a:extLst>
        </xdr:cNvPr>
        <xdr:cNvCxnSpPr/>
      </xdr:nvCxnSpPr>
      <xdr:spPr>
        <a:xfrm flipH="1">
          <a:off x="3629025" y="600075"/>
          <a:ext cx="218122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</xdr:row>
      <xdr:rowOff>123825</xdr:rowOff>
    </xdr:from>
    <xdr:to>
      <xdr:col>7</xdr:col>
      <xdr:colOff>371475</xdr:colOff>
      <xdr:row>18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F9E85D6B-A6E7-47B4-96BE-6420BA141600}"/>
            </a:ext>
          </a:extLst>
        </xdr:cNvPr>
        <xdr:cNvSpPr/>
      </xdr:nvSpPr>
      <xdr:spPr>
        <a:xfrm>
          <a:off x="3705225" y="3362325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27</a:t>
          </a:r>
        </a:p>
      </xdr:txBody>
    </xdr: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9B51B303-EE53-4A2C-9BE0-DE12BF3AED05}"/>
            </a:ext>
          </a:extLst>
        </xdr:cNvPr>
        <xdr:cNvCxnSpPr/>
      </xdr:nvCxnSpPr>
      <xdr:spPr>
        <a:xfrm>
          <a:off x="358140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CEA584F-F6B1-465C-83CA-18302FF32268}"/>
            </a:ext>
          </a:extLst>
        </xdr:cNvPr>
        <xdr:cNvCxnSpPr/>
      </xdr:nvCxnSpPr>
      <xdr:spPr>
        <a:xfrm flipH="1">
          <a:off x="4562475" y="590550"/>
          <a:ext cx="245745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19</xdr:row>
      <xdr:rowOff>0</xdr:rowOff>
    </xdr:from>
    <xdr:to>
      <xdr:col>7</xdr:col>
      <xdr:colOff>352425</xdr:colOff>
      <xdr:row>20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A45430BC-37B4-4A9D-AFC9-9948883E862A}"/>
            </a:ext>
          </a:extLst>
        </xdr:cNvPr>
        <xdr:cNvCxnSpPr/>
      </xdr:nvCxnSpPr>
      <xdr:spPr>
        <a:xfrm>
          <a:off x="4448175" y="3619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304800</xdr:colOff>
      <xdr:row>20</xdr:row>
      <xdr:rowOff>142875</xdr:rowOff>
    </xdr:from>
    <xdr:to>
      <xdr:col>9</xdr:col>
      <xdr:colOff>19050</xdr:colOff>
      <xdr:row>21</xdr:row>
      <xdr:rowOff>161925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C815BFB9-4BD9-4FEE-9FF1-25C04BD1E6D3}"/>
            </a:ext>
          </a:extLst>
        </xdr:cNvPr>
        <xdr:cNvSpPr/>
      </xdr:nvSpPr>
      <xdr:spPr>
        <a:xfrm>
          <a:off x="4572000" y="3952875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35</a:t>
          </a:r>
        </a:p>
      </xdr:txBody>
    </xdr:sp>
    <xdr:clientData/>
  </xdr:twoCellAnchor>
  <xdr:twoCellAnchor>
    <xdr:from>
      <xdr:col>8</xdr:col>
      <xdr:colOff>142875</xdr:colOff>
      <xdr:row>3</xdr:row>
      <xdr:rowOff>19050</xdr:rowOff>
    </xdr:from>
    <xdr:to>
      <xdr:col>13</xdr:col>
      <xdr:colOff>314327</xdr:colOff>
      <xdr:row>20</xdr:row>
      <xdr:rowOff>95250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17AEF121-A00B-4C43-B8EF-525643B0FDD7}"/>
            </a:ext>
          </a:extLst>
        </xdr:cNvPr>
        <xdr:cNvCxnSpPr/>
      </xdr:nvCxnSpPr>
      <xdr:spPr>
        <a:xfrm flipH="1">
          <a:off x="5019675" y="590550"/>
          <a:ext cx="3219452" cy="3314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133350</xdr:rowOff>
    </xdr:from>
    <xdr:to>
      <xdr:col>9</xdr:col>
      <xdr:colOff>523875</xdr:colOff>
      <xdr:row>24</xdr:row>
      <xdr:rowOff>152400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AF1BB729-D29F-4886-BA5D-37BDC238F68C}"/>
            </a:ext>
          </a:extLst>
        </xdr:cNvPr>
        <xdr:cNvSpPr/>
      </xdr:nvSpPr>
      <xdr:spPr>
        <a:xfrm>
          <a:off x="5505450" y="45148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44</a:t>
          </a:r>
        </a:p>
      </xdr:txBody>
    </xdr:sp>
    <xdr:clientData/>
  </xdr:twoCellAnchor>
  <xdr:twoCellAnchor>
    <xdr:from>
      <xdr:col>8</xdr:col>
      <xdr:colOff>104775</xdr:colOff>
      <xdr:row>21</xdr:row>
      <xdr:rowOff>180975</xdr:rowOff>
    </xdr:from>
    <xdr:to>
      <xdr:col>9</xdr:col>
      <xdr:colOff>95250</xdr:colOff>
      <xdr:row>23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89B42AC7-D5A7-49CA-89A3-09DCF8201853}"/>
            </a:ext>
          </a:extLst>
        </xdr:cNvPr>
        <xdr:cNvCxnSpPr/>
      </xdr:nvCxnSpPr>
      <xdr:spPr>
        <a:xfrm>
          <a:off x="4981575" y="4181475"/>
          <a:ext cx="600075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476250</xdr:colOff>
      <xdr:row>3</xdr:row>
      <xdr:rowOff>38100</xdr:rowOff>
    </xdr:from>
    <xdr:to>
      <xdr:col>15</xdr:col>
      <xdr:colOff>323853</xdr:colOff>
      <xdr:row>23</xdr:row>
      <xdr:rowOff>76200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CF023595-D0CF-4CFE-B6B9-F400D80DD8A5}"/>
            </a:ext>
          </a:extLst>
        </xdr:cNvPr>
        <xdr:cNvCxnSpPr/>
      </xdr:nvCxnSpPr>
      <xdr:spPr>
        <a:xfrm flipH="1">
          <a:off x="5962650" y="609600"/>
          <a:ext cx="3505203" cy="384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342900</xdr:colOff>
      <xdr:row>25</xdr:row>
      <xdr:rowOff>19050</xdr:rowOff>
    </xdr:from>
    <xdr:to>
      <xdr:col>9</xdr:col>
      <xdr:colOff>514350</xdr:colOff>
      <xdr:row>26</xdr:row>
      <xdr:rowOff>152400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3FC6D719-9198-4E21-B453-59F301D32962}"/>
            </a:ext>
          </a:extLst>
        </xdr:cNvPr>
        <xdr:cNvCxnSpPr/>
      </xdr:nvCxnSpPr>
      <xdr:spPr>
        <a:xfrm>
          <a:off x="5829300" y="47815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523875</xdr:colOff>
      <xdr:row>26</xdr:row>
      <xdr:rowOff>133350</xdr:rowOff>
    </xdr:from>
    <xdr:to>
      <xdr:col>11</xdr:col>
      <xdr:colOff>238125</xdr:colOff>
      <xdr:row>27</xdr:row>
      <xdr:rowOff>152400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6D2DC8D-1559-4D28-B683-BCBF937439C0}"/>
            </a:ext>
          </a:extLst>
        </xdr:cNvPr>
        <xdr:cNvSpPr/>
      </xdr:nvSpPr>
      <xdr:spPr>
        <a:xfrm>
          <a:off x="6010275" y="5086350"/>
          <a:ext cx="933450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51</a:t>
          </a:r>
        </a:p>
      </xdr:txBody>
    </xdr:sp>
    <xdr:clientData/>
  </xdr:twoCellAnchor>
  <xdr:twoCellAnchor>
    <xdr:from>
      <xdr:col>11</xdr:col>
      <xdr:colOff>133350</xdr:colOff>
      <xdr:row>3</xdr:row>
      <xdr:rowOff>38100</xdr:rowOff>
    </xdr:from>
    <xdr:to>
      <xdr:col>17</xdr:col>
      <xdr:colOff>257178</xdr:colOff>
      <xdr:row>26</xdr:row>
      <xdr:rowOff>66675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9622D51-6D62-4D18-A94F-859DE41E2681}"/>
            </a:ext>
          </a:extLst>
        </xdr:cNvPr>
        <xdr:cNvCxnSpPr/>
      </xdr:nvCxnSpPr>
      <xdr:spPr>
        <a:xfrm flipH="1">
          <a:off x="6838950" y="609600"/>
          <a:ext cx="3781428" cy="44100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29</xdr:row>
      <xdr:rowOff>47625</xdr:rowOff>
    </xdr:from>
    <xdr:to>
      <xdr:col>13</xdr:col>
      <xdr:colOff>209550</xdr:colOff>
      <xdr:row>30</xdr:row>
      <xdr:rowOff>66675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5F09D02D-F8A1-431B-9456-FA08ADA5AD03}"/>
            </a:ext>
          </a:extLst>
        </xdr:cNvPr>
        <xdr:cNvSpPr/>
      </xdr:nvSpPr>
      <xdr:spPr>
        <a:xfrm>
          <a:off x="7200900" y="5572125"/>
          <a:ext cx="933450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59</a:t>
          </a:r>
        </a:p>
      </xdr:txBody>
    </xdr:sp>
    <xdr:clientData/>
  </xdr:twoCellAnchor>
  <xdr:twoCellAnchor>
    <xdr:from>
      <xdr:col>11</xdr:col>
      <xdr:colOff>257175</xdr:colOff>
      <xdr:row>28</xdr:row>
      <xdr:rowOff>9525</xdr:rowOff>
    </xdr:from>
    <xdr:to>
      <xdr:col>11</xdr:col>
      <xdr:colOff>428625</xdr:colOff>
      <xdr:row>29</xdr:row>
      <xdr:rowOff>142875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51B4B75F-BD51-4209-AA7D-F84C36853A95}"/>
            </a:ext>
          </a:extLst>
        </xdr:cNvPr>
        <xdr:cNvCxnSpPr/>
      </xdr:nvCxnSpPr>
      <xdr:spPr>
        <a:xfrm>
          <a:off x="6962775" y="5343525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57150</xdr:colOff>
      <xdr:row>3</xdr:row>
      <xdr:rowOff>9525</xdr:rowOff>
    </xdr:from>
    <xdr:to>
      <xdr:col>19</xdr:col>
      <xdr:colOff>381004</xdr:colOff>
      <xdr:row>28</xdr:row>
      <xdr:rowOff>180975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3BF291C8-2921-4A6A-B129-ECD4A356CA49}"/>
            </a:ext>
          </a:extLst>
        </xdr:cNvPr>
        <xdr:cNvCxnSpPr/>
      </xdr:nvCxnSpPr>
      <xdr:spPr>
        <a:xfrm flipH="1">
          <a:off x="7981950" y="581025"/>
          <a:ext cx="3981454" cy="4933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78827</xdr:colOff>
      <xdr:row>3</xdr:row>
      <xdr:rowOff>190499</xdr:rowOff>
    </xdr:from>
    <xdr:to>
      <xdr:col>9</xdr:col>
      <xdr:colOff>91964</xdr:colOff>
      <xdr:row>16</xdr:row>
      <xdr:rowOff>70944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237320B-D8D3-43B4-91BC-E8DB1E3CF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57149</xdr:rowOff>
    </xdr:from>
    <xdr:ext cx="2657475" cy="78124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828F00-7A85-4BCB-9406-FD724E47C8A6}"/>
            </a:ext>
          </a:extLst>
        </xdr:cNvPr>
        <xdr:cNvSpPr txBox="1"/>
      </xdr:nvSpPr>
      <xdr:spPr>
        <a:xfrm>
          <a:off x="76199" y="57149"/>
          <a:ext cx="2657475" cy="78124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Challenge:</a:t>
          </a:r>
        </a:p>
        <a:p>
          <a:r>
            <a:rPr 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You can assemble the numbers 1 to 9 in a 3 x 3 square, so that the sum of the rows, the columns, and the diagonals are the same</a:t>
          </a:r>
          <a:endParaRPr lang="en-US" sz="1100"/>
        </a:p>
      </xdr:txBody>
    </xdr:sp>
    <xdr:clientData/>
  </xdr:oneCellAnchor>
  <xdr:twoCellAnchor>
    <xdr:from>
      <xdr:col>1</xdr:col>
      <xdr:colOff>339328</xdr:colOff>
      <xdr:row>8</xdr:row>
      <xdr:rowOff>101204</xdr:rowOff>
    </xdr:from>
    <xdr:to>
      <xdr:col>2</xdr:col>
      <xdr:colOff>11906</xdr:colOff>
      <xdr:row>8</xdr:row>
      <xdr:rowOff>107156</xdr:rowOff>
    </xdr:to>
    <xdr:cxnSp macro="">
      <xdr:nvCxnSpPr>
        <xdr:cNvPr id="3" name="Connector: Curved 2">
          <a:extLst>
            <a:ext uri="{FF2B5EF4-FFF2-40B4-BE49-F238E27FC236}">
              <a16:creationId xmlns:a16="http://schemas.microsoft.com/office/drawing/2014/main" id="{775A04E1-395B-4D42-9F3D-901E1B6E68AB}"/>
            </a:ext>
          </a:extLst>
        </xdr:cNvPr>
        <xdr:cNvCxnSpPr>
          <a:cxnSpLocks/>
        </xdr:cNvCxnSpPr>
      </xdr:nvCxnSpPr>
      <xdr:spPr>
        <a:xfrm>
          <a:off x="948928" y="2320529"/>
          <a:ext cx="282178" cy="595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327422</xdr:colOff>
      <xdr:row>9</xdr:row>
      <xdr:rowOff>59531</xdr:rowOff>
    </xdr:from>
    <xdr:to>
      <xdr:col>11</xdr:col>
      <xdr:colOff>166687</xdr:colOff>
      <xdr:row>10</xdr:row>
      <xdr:rowOff>101225</xdr:rowOff>
    </xdr:to>
    <xdr:cxnSp macro="">
      <xdr:nvCxnSpPr>
        <xdr:cNvPr id="4" name="Connector: Curved 3">
          <a:extLst>
            <a:ext uri="{FF2B5EF4-FFF2-40B4-BE49-F238E27FC236}">
              <a16:creationId xmlns:a16="http://schemas.microsoft.com/office/drawing/2014/main" id="{6339E071-097C-4996-BC83-6CCACED5077B}"/>
            </a:ext>
          </a:extLst>
        </xdr:cNvPr>
        <xdr:cNvCxnSpPr>
          <a:cxnSpLocks/>
        </xdr:cNvCxnSpPr>
      </xdr:nvCxnSpPr>
      <xdr:spPr>
        <a:xfrm flipV="1">
          <a:off x="934641" y="2470547"/>
          <a:ext cx="2696765" cy="23219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9E62F-F7DA-46C6-8819-E81854E7ECFC}">
  <sheetPr codeName="Sheet1"/>
  <dimension ref="B1:G7"/>
  <sheetViews>
    <sheetView zoomScale="130" zoomScaleNormal="130" workbookViewId="0">
      <selection activeCell="G9" sqref="G9"/>
    </sheetView>
  </sheetViews>
  <sheetFormatPr defaultRowHeight="15" x14ac:dyDescent="0.25"/>
  <cols>
    <col min="1" max="1" width="4.140625" customWidth="1"/>
    <col min="2" max="2" width="14" bestFit="1" customWidth="1"/>
    <col min="7" max="7" width="9.7109375" customWidth="1"/>
  </cols>
  <sheetData>
    <row r="1" spans="2:7" x14ac:dyDescent="0.25">
      <c r="C1" s="29" t="s">
        <v>36</v>
      </c>
      <c r="D1" s="29" t="s">
        <v>37</v>
      </c>
      <c r="E1" s="29" t="s">
        <v>38</v>
      </c>
      <c r="F1" t="s">
        <v>39</v>
      </c>
      <c r="G1" t="s">
        <v>40</v>
      </c>
    </row>
    <row r="2" spans="2:7" x14ac:dyDescent="0.25">
      <c r="B2" t="s">
        <v>41</v>
      </c>
      <c r="C2" s="29" t="s">
        <v>42</v>
      </c>
      <c r="D2" s="29" t="s">
        <v>43</v>
      </c>
      <c r="E2" s="29" t="s">
        <v>43</v>
      </c>
      <c r="F2" t="s">
        <v>43</v>
      </c>
      <c r="G2" t="s">
        <v>43</v>
      </c>
    </row>
    <row r="3" spans="2:7" x14ac:dyDescent="0.25">
      <c r="B3" t="s">
        <v>44</v>
      </c>
      <c r="C3" s="29" t="s">
        <v>43</v>
      </c>
      <c r="D3" s="29" t="s">
        <v>42</v>
      </c>
      <c r="E3" s="29" t="s">
        <v>43</v>
      </c>
      <c r="F3" t="s">
        <v>45</v>
      </c>
      <c r="G3" t="s">
        <v>46</v>
      </c>
    </row>
    <row r="4" spans="2:7" x14ac:dyDescent="0.25">
      <c r="B4" t="s">
        <v>47</v>
      </c>
      <c r="C4" s="29" t="s">
        <v>43</v>
      </c>
      <c r="D4" s="29" t="s">
        <v>42</v>
      </c>
      <c r="E4" s="29" t="s">
        <v>43</v>
      </c>
      <c r="F4" t="s">
        <v>42</v>
      </c>
      <c r="G4" t="s">
        <v>42</v>
      </c>
    </row>
    <row r="5" spans="2:7" x14ac:dyDescent="0.25">
      <c r="B5" t="s">
        <v>48</v>
      </c>
      <c r="C5" s="29" t="s">
        <v>42</v>
      </c>
      <c r="D5" s="29" t="s">
        <v>42</v>
      </c>
      <c r="E5" s="29" t="s">
        <v>42</v>
      </c>
      <c r="F5" t="s">
        <v>43</v>
      </c>
      <c r="G5" t="s">
        <v>46</v>
      </c>
    </row>
    <row r="6" spans="2:7" x14ac:dyDescent="0.25">
      <c r="B6" t="s">
        <v>49</v>
      </c>
      <c r="C6" s="29" t="s">
        <v>42</v>
      </c>
      <c r="D6" s="29" t="s">
        <v>42</v>
      </c>
      <c r="E6" s="29" t="s">
        <v>42</v>
      </c>
      <c r="F6" t="s">
        <v>43</v>
      </c>
      <c r="G6" t="s">
        <v>43</v>
      </c>
    </row>
    <row r="7" spans="2:7" x14ac:dyDescent="0.25">
      <c r="B7" t="s">
        <v>50</v>
      </c>
      <c r="C7" s="29" t="s">
        <v>42</v>
      </c>
      <c r="D7" s="29" t="s">
        <v>42</v>
      </c>
      <c r="E7" s="29" t="s">
        <v>42</v>
      </c>
      <c r="F7" t="s">
        <v>43</v>
      </c>
      <c r="G7" t="s">
        <v>51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75277-4D3E-46AA-B7DA-017F663978E9}">
  <sheetPr codeName="Sheet4"/>
  <dimension ref="B1:P21"/>
  <sheetViews>
    <sheetView showGridLines="0" zoomScale="160" zoomScaleNormal="160" workbookViewId="0">
      <selection activeCell="J4" sqref="J4"/>
    </sheetView>
  </sheetViews>
  <sheetFormatPr defaultRowHeight="15" x14ac:dyDescent="0.25"/>
  <cols>
    <col min="3" max="11" width="3.7109375" style="1" customWidth="1"/>
    <col min="12" max="12" width="7.28515625" style="1" bestFit="1" customWidth="1"/>
    <col min="13" max="13" width="3.85546875" customWidth="1"/>
    <col min="15" max="15" width="37.5703125" customWidth="1"/>
  </cols>
  <sheetData>
    <row r="1" spans="2:16" ht="69.75" customHeight="1" x14ac:dyDescent="0.25"/>
    <row r="3" spans="2:16" x14ac:dyDescent="0.25">
      <c r="O3" t="s">
        <v>0</v>
      </c>
    </row>
    <row r="4" spans="2:16" x14ac:dyDescent="0.25">
      <c r="C4" s="19">
        <v>9</v>
      </c>
      <c r="D4" s="19">
        <v>8</v>
      </c>
      <c r="E4" s="19">
        <v>7</v>
      </c>
      <c r="F4">
        <f>SUM(C4:E4)</f>
        <v>24</v>
      </c>
      <c r="O4" t="s">
        <v>1</v>
      </c>
    </row>
    <row r="5" spans="2:16" x14ac:dyDescent="0.25">
      <c r="C5" s="20">
        <v>6</v>
      </c>
      <c r="D5" s="20">
        <v>5</v>
      </c>
      <c r="E5" s="20">
        <v>4</v>
      </c>
      <c r="F5">
        <f>SUM(C5:E5)</f>
        <v>15</v>
      </c>
    </row>
    <row r="6" spans="2:16" x14ac:dyDescent="0.25">
      <c r="C6" s="21">
        <v>3</v>
      </c>
      <c r="D6" s="21">
        <v>2</v>
      </c>
      <c r="E6" s="21">
        <v>1</v>
      </c>
      <c r="F6">
        <f>SUM(C6:E6)</f>
        <v>6</v>
      </c>
      <c r="O6" t="s">
        <v>22</v>
      </c>
    </row>
    <row r="7" spans="2:16" x14ac:dyDescent="0.25">
      <c r="B7">
        <f>SUM(C6,D5,E4)</f>
        <v>15</v>
      </c>
      <c r="C7" s="1">
        <f>SUM(C4:C6)</f>
        <v>18</v>
      </c>
      <c r="D7" s="1">
        <f t="shared" ref="D7:E7" si="0">SUM(D4:D6)</f>
        <v>15</v>
      </c>
      <c r="E7" s="1">
        <f t="shared" si="0"/>
        <v>12</v>
      </c>
      <c r="F7">
        <f>SUM(C4,D5,E6)</f>
        <v>15</v>
      </c>
      <c r="N7">
        <f>1*2*3*4*5*6*7*8*9</f>
        <v>362880</v>
      </c>
    </row>
    <row r="8" spans="2:16" x14ac:dyDescent="0.25">
      <c r="N8">
        <f>PRODUCT(C4:E6)</f>
        <v>362880</v>
      </c>
    </row>
    <row r="9" spans="2:16" x14ac:dyDescent="0.25">
      <c r="B9" t="s">
        <v>3</v>
      </c>
      <c r="C9" s="19">
        <v>1</v>
      </c>
      <c r="D9" s="19">
        <v>2</v>
      </c>
      <c r="E9" s="19">
        <v>3</v>
      </c>
      <c r="F9" s="20">
        <v>4</v>
      </c>
      <c r="G9" s="20">
        <v>5</v>
      </c>
      <c r="H9" s="20">
        <v>6</v>
      </c>
      <c r="I9" s="21">
        <v>8</v>
      </c>
      <c r="J9" s="21">
        <v>7</v>
      </c>
      <c r="K9" s="21">
        <v>9</v>
      </c>
      <c r="N9">
        <f>FACT(9)</f>
        <v>362880</v>
      </c>
      <c r="O9">
        <v>16</v>
      </c>
    </row>
    <row r="10" spans="2:16" x14ac:dyDescent="0.25">
      <c r="C10" s="3">
        <v>0</v>
      </c>
      <c r="D10" s="3">
        <v>1</v>
      </c>
      <c r="E10" s="3">
        <v>2</v>
      </c>
      <c r="F10" s="3">
        <v>3</v>
      </c>
      <c r="G10" s="3">
        <v>4</v>
      </c>
      <c r="H10" s="3">
        <v>5</v>
      </c>
      <c r="I10" s="3">
        <v>6</v>
      </c>
      <c r="J10" s="3">
        <v>7</v>
      </c>
      <c r="K10" s="3">
        <v>8</v>
      </c>
      <c r="N10">
        <f>N9/60/60/24</f>
        <v>4.2</v>
      </c>
      <c r="O10">
        <f>16*15*14*13*12*11*10</f>
        <v>57657600</v>
      </c>
    </row>
    <row r="11" spans="2:16" x14ac:dyDescent="0.25">
      <c r="B11" t="s">
        <v>4</v>
      </c>
      <c r="N11" t="s">
        <v>2</v>
      </c>
      <c r="O11">
        <f>O10/60/60/24/365.2262</f>
        <v>1.8271781524253554</v>
      </c>
      <c r="P11" t="s">
        <v>5</v>
      </c>
    </row>
    <row r="14" spans="2:16" x14ac:dyDescent="0.25">
      <c r="C14" s="2">
        <v>1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8</v>
      </c>
      <c r="J14" s="2">
        <v>7</v>
      </c>
      <c r="K14" s="2">
        <v>9</v>
      </c>
    </row>
    <row r="15" spans="2:16" x14ac:dyDescent="0.25">
      <c r="C15" s="1">
        <v>0</v>
      </c>
      <c r="D15" s="1">
        <v>1</v>
      </c>
      <c r="E15" s="1">
        <v>2</v>
      </c>
      <c r="F15" s="1">
        <v>3</v>
      </c>
      <c r="G15" s="1">
        <v>4</v>
      </c>
      <c r="H15" s="1">
        <v>5</v>
      </c>
      <c r="I15" s="1">
        <v>6</v>
      </c>
      <c r="J15" s="1">
        <v>7</v>
      </c>
      <c r="K15" s="1">
        <v>8</v>
      </c>
    </row>
    <row r="17" spans="14:15" x14ac:dyDescent="0.25">
      <c r="N17" t="s">
        <v>6</v>
      </c>
      <c r="O17" s="4" t="s">
        <v>7</v>
      </c>
    </row>
    <row r="18" spans="14:15" x14ac:dyDescent="0.25">
      <c r="N18" t="s">
        <v>8</v>
      </c>
      <c r="O18" s="4" t="s">
        <v>9</v>
      </c>
    </row>
    <row r="19" spans="14:15" x14ac:dyDescent="0.25">
      <c r="O19">
        <f>16*15*14*13*12*11*10</f>
        <v>57657600</v>
      </c>
    </row>
    <row r="20" spans="14:15" x14ac:dyDescent="0.25">
      <c r="O20">
        <f>O19/60/60/24/365.2262</f>
        <v>1.8271781524253554</v>
      </c>
    </row>
    <row r="21" spans="14:15" x14ac:dyDescent="0.25">
      <c r="O21" t="s">
        <v>5</v>
      </c>
    </row>
  </sheetData>
  <conditionalFormatting sqref="C4:E6 G4:L6">
    <cfRule type="duplicateValues" dxfId="3" priority="4"/>
  </conditionalFormatting>
  <conditionalFormatting sqref="C10:K10">
    <cfRule type="duplicateValues" dxfId="2" priority="1"/>
  </conditionalFormatting>
  <conditionalFormatting sqref="F11:L11 L9:L10">
    <cfRule type="duplicateValues" dxfId="1" priority="3"/>
  </conditionalFormatting>
  <conditionalFormatting sqref="F16:L16 L14:L15">
    <cfRule type="duplicateValues" dxfId="0" priority="2"/>
  </conditionalFormatting>
  <dataValidations count="1">
    <dataValidation type="whole" allowBlank="1" showInputMessage="1" showErrorMessage="1" sqref="L9:L11 C14:E14 F14:L16 F10:K11 C4:G6 L4:L6" xr:uid="{6DD92124-8687-463E-9263-2F933C541F19}">
      <formula1>1</formula1>
      <formula2>9</formula2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CEA47-92C9-4756-8D7E-82B0F83918E4}">
  <sheetPr codeName="Sheet12"/>
  <dimension ref="A1"/>
  <sheetViews>
    <sheetView workbookViewId="0">
      <selection activeCell="K21" sqref="K2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EC63-41B0-444C-ACAF-5A37B7D8F709}">
  <sheetPr codeName="Sheet6"/>
  <dimension ref="A1:P13"/>
  <sheetViews>
    <sheetView showGridLines="0" tabSelected="1" zoomScale="115" zoomScaleNormal="115" workbookViewId="0">
      <selection activeCell="S1" sqref="S1"/>
    </sheetView>
  </sheetViews>
  <sheetFormatPr defaultRowHeight="15" x14ac:dyDescent="0.25"/>
  <cols>
    <col min="2" max="11" width="3.28515625" customWidth="1"/>
    <col min="13" max="13" width="4.140625" customWidth="1"/>
    <col min="14" max="14" width="5.5703125" customWidth="1"/>
    <col min="15" max="15" width="13" customWidth="1"/>
  </cols>
  <sheetData>
    <row r="1" spans="1:16" ht="109.5" customHeight="1" x14ac:dyDescent="0.25"/>
    <row r="2" spans="1:16" ht="18" customHeight="1" x14ac:dyDescent="0.25">
      <c r="A2" t="s">
        <v>10</v>
      </c>
      <c r="B2" t="s">
        <v>11</v>
      </c>
      <c r="M2" t="s">
        <v>29</v>
      </c>
    </row>
    <row r="3" spans="1:16" ht="18" customHeight="1" x14ac:dyDescent="0.25">
      <c r="A3" t="s">
        <v>12</v>
      </c>
      <c r="B3" t="s">
        <v>13</v>
      </c>
    </row>
    <row r="4" spans="1:16" ht="15.75" thickBot="1" x14ac:dyDescent="0.3">
      <c r="C4" s="1">
        <v>0</v>
      </c>
      <c r="D4" s="1">
        <v>1</v>
      </c>
      <c r="E4" s="1">
        <v>2</v>
      </c>
      <c r="F4" s="1">
        <v>3</v>
      </c>
      <c r="G4" s="1">
        <v>4</v>
      </c>
      <c r="H4" s="1">
        <v>5</v>
      </c>
      <c r="I4" s="1">
        <v>6</v>
      </c>
      <c r="J4" s="1">
        <v>7</v>
      </c>
    </row>
    <row r="5" spans="1:16" ht="18" x14ac:dyDescent="0.35">
      <c r="B5">
        <v>0</v>
      </c>
      <c r="C5" s="5" t="s">
        <v>66</v>
      </c>
      <c r="D5" s="6"/>
      <c r="E5" s="7"/>
      <c r="F5" s="6"/>
      <c r="G5" s="7"/>
      <c r="H5" s="6"/>
      <c r="I5" s="7"/>
      <c r="J5" s="8"/>
      <c r="M5" t="s">
        <v>14</v>
      </c>
      <c r="N5" s="2">
        <v>8</v>
      </c>
    </row>
    <row r="6" spans="1:16" ht="18" x14ac:dyDescent="0.35">
      <c r="B6">
        <v>1</v>
      </c>
      <c r="C6" s="9"/>
      <c r="D6" s="10"/>
      <c r="E6" s="11" t="s">
        <v>66</v>
      </c>
      <c r="F6" s="10"/>
      <c r="G6" s="11"/>
      <c r="H6" s="10"/>
      <c r="I6" s="11"/>
      <c r="J6" s="12"/>
      <c r="M6" t="s">
        <v>15</v>
      </c>
      <c r="N6" s="2">
        <v>7</v>
      </c>
      <c r="P6" t="s">
        <v>23</v>
      </c>
    </row>
    <row r="7" spans="1:16" ht="18" x14ac:dyDescent="0.35">
      <c r="B7">
        <v>2</v>
      </c>
      <c r="C7" s="13"/>
      <c r="D7" s="11"/>
      <c r="E7" s="10"/>
      <c r="F7" s="11"/>
      <c r="G7" s="10" t="s">
        <v>66</v>
      </c>
      <c r="H7" s="11"/>
      <c r="I7" s="10"/>
      <c r="J7" s="14"/>
      <c r="M7" t="s">
        <v>16</v>
      </c>
      <c r="N7" s="2">
        <v>6</v>
      </c>
    </row>
    <row r="8" spans="1:16" ht="18" x14ac:dyDescent="0.35">
      <c r="B8">
        <v>3</v>
      </c>
      <c r="C8" s="9"/>
      <c r="D8" s="10" t="s">
        <v>66</v>
      </c>
      <c r="E8" s="11"/>
      <c r="F8" s="10"/>
      <c r="G8" s="11"/>
      <c r="H8" s="10"/>
      <c r="I8" s="11"/>
      <c r="J8" s="12"/>
      <c r="M8" t="s">
        <v>17</v>
      </c>
      <c r="N8" s="2">
        <v>5</v>
      </c>
    </row>
    <row r="9" spans="1:16" ht="18" x14ac:dyDescent="0.35">
      <c r="B9">
        <v>4</v>
      </c>
      <c r="C9" s="13"/>
      <c r="D9" s="11"/>
      <c r="E9" s="10"/>
      <c r="F9" s="11"/>
      <c r="G9" s="10"/>
      <c r="H9" s="11"/>
      <c r="I9" s="10"/>
      <c r="J9" s="14"/>
      <c r="M9" t="s">
        <v>18</v>
      </c>
      <c r="N9" s="2">
        <v>4</v>
      </c>
    </row>
    <row r="10" spans="1:16" ht="18" x14ac:dyDescent="0.35">
      <c r="B10">
        <v>5</v>
      </c>
      <c r="C10" s="9"/>
      <c r="D10" s="10"/>
      <c r="E10" s="11"/>
      <c r="F10" s="10"/>
      <c r="G10" s="11"/>
      <c r="H10" s="10"/>
      <c r="I10" s="11"/>
      <c r="J10" s="12"/>
      <c r="M10" t="s">
        <v>19</v>
      </c>
      <c r="N10" s="2">
        <v>3</v>
      </c>
    </row>
    <row r="11" spans="1:16" ht="18" x14ac:dyDescent="0.35">
      <c r="B11">
        <v>6</v>
      </c>
      <c r="C11" s="13"/>
      <c r="D11" s="11"/>
      <c r="E11" s="10"/>
      <c r="F11" s="11"/>
      <c r="G11" s="10"/>
      <c r="H11" s="11"/>
      <c r="I11" s="10"/>
      <c r="J11" s="14"/>
      <c r="M11" t="s">
        <v>20</v>
      </c>
      <c r="N11" s="2">
        <v>2</v>
      </c>
    </row>
    <row r="12" spans="1:16" ht="18.75" thickBot="1" x14ac:dyDescent="0.4">
      <c r="B12">
        <v>7</v>
      </c>
      <c r="C12" s="15"/>
      <c r="D12" s="16"/>
      <c r="E12" s="17"/>
      <c r="F12" s="16"/>
      <c r="G12" s="17"/>
      <c r="H12" s="16"/>
      <c r="I12" s="17"/>
      <c r="J12" s="18"/>
      <c r="M12" t="s">
        <v>21</v>
      </c>
      <c r="N12" s="2">
        <v>1</v>
      </c>
      <c r="O12">
        <f>PRODUCT(N5:N12)</f>
        <v>40320</v>
      </c>
      <c r="P12">
        <f>O12/FACT(16)</f>
        <v>1.9270852604185937E-9</v>
      </c>
    </row>
    <row r="13" spans="1:16" x14ac:dyDescent="0.25">
      <c r="P13">
        <f>P12*1.83</f>
        <v>3.5265660265660267E-9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9F6F3-2F10-4105-B6B7-3E29E2F0845B}">
  <sheetPr codeName="Sheet8"/>
  <dimension ref="A1"/>
  <sheetViews>
    <sheetView workbookViewId="0">
      <selection activeCell="I7" sqref="I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E084-A208-472F-9C7B-7EE746FD7E8E}">
  <sheetPr codeName="Sheet2"/>
  <dimension ref="A3:AJ20"/>
  <sheetViews>
    <sheetView showGridLines="0" zoomScale="85" zoomScaleNormal="85" workbookViewId="0">
      <selection activeCell="K19" sqref="K19"/>
    </sheetView>
  </sheetViews>
  <sheetFormatPr defaultRowHeight="15" x14ac:dyDescent="0.25"/>
  <cols>
    <col min="1" max="1" width="3.140625" bestFit="1" customWidth="1"/>
    <col min="3" max="3" width="4.7109375" bestFit="1" customWidth="1"/>
    <col min="4" max="4" width="5.28515625" customWidth="1"/>
    <col min="6" max="37" width="3.7109375" customWidth="1"/>
  </cols>
  <sheetData>
    <row r="3" spans="1:36" x14ac:dyDescent="0.25">
      <c r="F3">
        <v>1</v>
      </c>
      <c r="G3">
        <v>2</v>
      </c>
      <c r="H3">
        <v>3</v>
      </c>
      <c r="I3">
        <v>4</v>
      </c>
      <c r="J3">
        <v>5</v>
      </c>
      <c r="K3">
        <v>6</v>
      </c>
      <c r="L3">
        <v>7</v>
      </c>
      <c r="M3">
        <v>8</v>
      </c>
      <c r="N3">
        <v>9</v>
      </c>
      <c r="O3">
        <v>10</v>
      </c>
      <c r="P3">
        <v>11</v>
      </c>
      <c r="Q3">
        <v>12</v>
      </c>
      <c r="R3">
        <v>13</v>
      </c>
      <c r="S3">
        <v>14</v>
      </c>
      <c r="T3">
        <v>15</v>
      </c>
      <c r="U3">
        <v>16</v>
      </c>
      <c r="V3">
        <v>17</v>
      </c>
      <c r="W3">
        <v>18</v>
      </c>
      <c r="X3">
        <v>19</v>
      </c>
      <c r="Y3">
        <v>20</v>
      </c>
      <c r="Z3">
        <v>21</v>
      </c>
      <c r="AA3">
        <v>22</v>
      </c>
      <c r="AB3">
        <v>23</v>
      </c>
      <c r="AC3">
        <v>24</v>
      </c>
      <c r="AD3">
        <v>25</v>
      </c>
      <c r="AE3">
        <v>26</v>
      </c>
      <c r="AF3">
        <v>27</v>
      </c>
      <c r="AG3">
        <v>28</v>
      </c>
      <c r="AH3">
        <v>29</v>
      </c>
      <c r="AI3">
        <v>30</v>
      </c>
      <c r="AJ3">
        <v>31</v>
      </c>
    </row>
    <row r="4" spans="1:36" x14ac:dyDescent="0.25">
      <c r="A4" s="23">
        <v>31</v>
      </c>
      <c r="C4" t="s">
        <v>52</v>
      </c>
      <c r="D4" s="23"/>
      <c r="F4" s="22">
        <v>1</v>
      </c>
      <c r="G4" s="22">
        <v>2</v>
      </c>
      <c r="H4" s="22">
        <v>3</v>
      </c>
      <c r="I4" s="22">
        <v>4</v>
      </c>
      <c r="J4" s="22">
        <v>5</v>
      </c>
      <c r="K4" s="22">
        <v>6</v>
      </c>
      <c r="L4" s="22">
        <v>7</v>
      </c>
      <c r="M4" s="22">
        <v>8</v>
      </c>
      <c r="N4" s="22">
        <v>9</v>
      </c>
      <c r="O4" s="22">
        <v>10</v>
      </c>
      <c r="P4" s="22">
        <v>11</v>
      </c>
      <c r="Q4" s="22">
        <v>12</v>
      </c>
      <c r="R4" s="22">
        <v>13</v>
      </c>
      <c r="S4" s="22">
        <v>14</v>
      </c>
      <c r="T4" s="22">
        <v>15</v>
      </c>
      <c r="U4" s="22">
        <v>16</v>
      </c>
      <c r="V4" s="22">
        <v>17</v>
      </c>
      <c r="W4" s="22">
        <v>18</v>
      </c>
      <c r="X4" s="22">
        <v>19</v>
      </c>
      <c r="Y4" s="22">
        <v>20</v>
      </c>
      <c r="Z4" s="22">
        <v>21</v>
      </c>
      <c r="AA4" s="22">
        <v>22</v>
      </c>
      <c r="AB4" s="22">
        <v>23</v>
      </c>
      <c r="AC4" s="22">
        <v>24</v>
      </c>
      <c r="AD4" s="22">
        <v>25</v>
      </c>
      <c r="AE4" s="22">
        <v>26</v>
      </c>
      <c r="AF4" s="22">
        <v>27</v>
      </c>
      <c r="AG4" s="22">
        <v>28</v>
      </c>
      <c r="AH4" s="22">
        <v>29</v>
      </c>
      <c r="AI4" s="22">
        <v>30</v>
      </c>
      <c r="AJ4" s="22">
        <v>31</v>
      </c>
    </row>
    <row r="5" spans="1:36" x14ac:dyDescent="0.25">
      <c r="A5" s="23" t="s">
        <v>31</v>
      </c>
      <c r="C5" t="s">
        <v>53</v>
      </c>
      <c r="D5" s="23"/>
      <c r="F5" s="22">
        <v>1</v>
      </c>
      <c r="G5" s="22">
        <v>2</v>
      </c>
      <c r="H5" s="22">
        <v>3</v>
      </c>
      <c r="I5" s="22">
        <v>4</v>
      </c>
      <c r="J5" s="22">
        <v>5</v>
      </c>
      <c r="K5" s="22">
        <v>6</v>
      </c>
      <c r="L5" s="22">
        <v>7</v>
      </c>
      <c r="M5" s="22">
        <v>8</v>
      </c>
      <c r="N5" s="22">
        <v>9</v>
      </c>
      <c r="O5" s="22">
        <v>10</v>
      </c>
      <c r="P5" s="22">
        <v>11</v>
      </c>
      <c r="Q5" s="22">
        <v>12</v>
      </c>
      <c r="R5" s="22">
        <v>13</v>
      </c>
      <c r="S5" s="22">
        <v>14</v>
      </c>
      <c r="T5" s="22">
        <v>15</v>
      </c>
      <c r="U5" s="22">
        <v>16</v>
      </c>
      <c r="V5" s="22">
        <v>17</v>
      </c>
      <c r="W5" s="22">
        <v>18</v>
      </c>
      <c r="X5" s="22">
        <v>19</v>
      </c>
      <c r="Y5" s="22">
        <v>20</v>
      </c>
      <c r="Z5" s="22">
        <v>21</v>
      </c>
      <c r="AA5" s="22">
        <v>22</v>
      </c>
      <c r="AB5" s="22">
        <v>23</v>
      </c>
      <c r="AC5" s="22">
        <v>24</v>
      </c>
      <c r="AD5" s="22">
        <v>25</v>
      </c>
      <c r="AE5" s="22">
        <v>26</v>
      </c>
      <c r="AF5" s="22">
        <v>27</v>
      </c>
      <c r="AG5" s="22">
        <v>28</v>
      </c>
      <c r="AH5" s="22">
        <v>29</v>
      </c>
      <c r="AI5" s="24"/>
      <c r="AJ5" s="24"/>
    </row>
    <row r="6" spans="1:36" x14ac:dyDescent="0.25">
      <c r="A6" s="23">
        <v>31</v>
      </c>
      <c r="C6" t="s">
        <v>54</v>
      </c>
      <c r="D6" s="23"/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  <c r="N6" s="22">
        <v>9</v>
      </c>
      <c r="O6" s="22">
        <v>10</v>
      </c>
      <c r="P6" s="22">
        <v>11</v>
      </c>
      <c r="Q6" s="22">
        <v>12</v>
      </c>
      <c r="R6" s="22">
        <v>13</v>
      </c>
      <c r="S6" s="22">
        <v>14</v>
      </c>
      <c r="T6" s="22">
        <v>15</v>
      </c>
      <c r="U6" s="22">
        <v>16</v>
      </c>
      <c r="V6" s="22">
        <v>17</v>
      </c>
      <c r="W6" s="22">
        <v>18</v>
      </c>
      <c r="X6" s="22">
        <v>19</v>
      </c>
      <c r="Y6" s="22">
        <v>20</v>
      </c>
      <c r="Z6" s="22">
        <v>21</v>
      </c>
      <c r="AA6" s="22">
        <v>22</v>
      </c>
      <c r="AB6" s="22">
        <v>23</v>
      </c>
      <c r="AC6" s="22">
        <v>24</v>
      </c>
      <c r="AD6" s="22">
        <v>25</v>
      </c>
      <c r="AE6" s="22">
        <v>26</v>
      </c>
      <c r="AF6" s="22">
        <v>27</v>
      </c>
      <c r="AG6" s="22">
        <v>28</v>
      </c>
      <c r="AH6" s="22">
        <v>29</v>
      </c>
      <c r="AI6" s="22">
        <v>30</v>
      </c>
      <c r="AJ6" s="22">
        <v>31</v>
      </c>
    </row>
    <row r="7" spans="1:36" x14ac:dyDescent="0.25">
      <c r="A7" s="23">
        <v>30</v>
      </c>
      <c r="C7" t="s">
        <v>55</v>
      </c>
      <c r="D7" s="23"/>
      <c r="F7" s="22">
        <v>1</v>
      </c>
      <c r="G7" s="22">
        <v>2</v>
      </c>
      <c r="H7" s="22">
        <v>3</v>
      </c>
      <c r="I7" s="22">
        <v>4</v>
      </c>
      <c r="J7" s="22">
        <v>5</v>
      </c>
      <c r="K7" s="22">
        <v>6</v>
      </c>
      <c r="L7" s="22">
        <v>7</v>
      </c>
      <c r="M7" s="22">
        <v>8</v>
      </c>
      <c r="N7" s="22">
        <v>9</v>
      </c>
      <c r="O7" s="22">
        <v>10</v>
      </c>
      <c r="P7" s="22">
        <v>11</v>
      </c>
      <c r="Q7" s="22">
        <v>12</v>
      </c>
      <c r="R7" s="22">
        <v>13</v>
      </c>
      <c r="S7" s="22">
        <v>14</v>
      </c>
      <c r="T7" s="22">
        <v>15</v>
      </c>
      <c r="U7" s="22">
        <v>16</v>
      </c>
      <c r="V7" s="22">
        <v>17</v>
      </c>
      <c r="W7" s="22">
        <v>18</v>
      </c>
      <c r="X7" s="22">
        <v>19</v>
      </c>
      <c r="Y7" s="22">
        <v>20</v>
      </c>
      <c r="Z7" s="22">
        <v>21</v>
      </c>
      <c r="AA7" s="22">
        <v>22</v>
      </c>
      <c r="AB7" s="22">
        <v>23</v>
      </c>
      <c r="AC7" s="22">
        <v>24</v>
      </c>
      <c r="AD7" s="22">
        <v>25</v>
      </c>
      <c r="AE7" s="22">
        <v>26</v>
      </c>
      <c r="AF7" s="22">
        <v>27</v>
      </c>
      <c r="AG7" s="22">
        <v>28</v>
      </c>
      <c r="AH7" s="22">
        <v>29</v>
      </c>
      <c r="AI7" s="22">
        <v>30</v>
      </c>
      <c r="AJ7" s="24"/>
    </row>
    <row r="8" spans="1:36" x14ac:dyDescent="0.25">
      <c r="A8" s="23">
        <v>31</v>
      </c>
      <c r="C8" t="s">
        <v>56</v>
      </c>
      <c r="D8" s="23"/>
      <c r="F8" s="22">
        <v>1</v>
      </c>
      <c r="G8" s="22">
        <v>2</v>
      </c>
      <c r="H8" s="22">
        <v>3</v>
      </c>
      <c r="I8" s="22">
        <v>4</v>
      </c>
      <c r="J8" s="22">
        <v>5</v>
      </c>
      <c r="K8" s="22">
        <v>6</v>
      </c>
      <c r="L8" s="22">
        <v>7</v>
      </c>
      <c r="M8" s="22">
        <v>8</v>
      </c>
      <c r="N8" s="22">
        <v>9</v>
      </c>
      <c r="O8" s="22">
        <v>10</v>
      </c>
      <c r="P8" s="22">
        <v>11</v>
      </c>
      <c r="Q8" s="22">
        <v>12</v>
      </c>
      <c r="R8" s="22">
        <v>13</v>
      </c>
      <c r="S8" s="22">
        <v>14</v>
      </c>
      <c r="T8" s="22">
        <v>15</v>
      </c>
      <c r="U8" s="22">
        <v>16</v>
      </c>
      <c r="V8" s="22">
        <v>17</v>
      </c>
      <c r="W8" s="22">
        <v>18</v>
      </c>
      <c r="X8" s="22">
        <v>19</v>
      </c>
      <c r="Y8" s="22">
        <v>20</v>
      </c>
      <c r="Z8" s="22">
        <v>21</v>
      </c>
      <c r="AA8" s="22">
        <v>22</v>
      </c>
      <c r="AB8" s="22">
        <v>23</v>
      </c>
      <c r="AC8" s="22">
        <v>24</v>
      </c>
      <c r="AD8" s="22">
        <v>25</v>
      </c>
      <c r="AE8" s="22">
        <v>26</v>
      </c>
      <c r="AF8" s="22">
        <v>27</v>
      </c>
      <c r="AG8" s="22">
        <v>28</v>
      </c>
      <c r="AH8" s="22">
        <v>29</v>
      </c>
      <c r="AI8" s="22">
        <v>30</v>
      </c>
      <c r="AJ8" s="22">
        <v>31</v>
      </c>
    </row>
    <row r="9" spans="1:36" x14ac:dyDescent="0.25">
      <c r="A9" s="23">
        <v>30</v>
      </c>
      <c r="C9" t="s">
        <v>57</v>
      </c>
      <c r="D9" s="23"/>
      <c r="F9" s="22">
        <v>1</v>
      </c>
      <c r="G9" s="22">
        <v>2</v>
      </c>
      <c r="H9" s="22">
        <v>3</v>
      </c>
      <c r="I9" s="22">
        <v>4</v>
      </c>
      <c r="J9" s="22">
        <v>5</v>
      </c>
      <c r="K9" s="22">
        <v>6</v>
      </c>
      <c r="L9" s="22">
        <v>7</v>
      </c>
      <c r="M9" s="22">
        <v>8</v>
      </c>
      <c r="N9" s="22">
        <v>9</v>
      </c>
      <c r="O9" s="22">
        <v>10</v>
      </c>
      <c r="P9" s="22">
        <v>11</v>
      </c>
      <c r="Q9" s="22">
        <v>12</v>
      </c>
      <c r="R9" s="22">
        <v>13</v>
      </c>
      <c r="S9" s="22">
        <v>14</v>
      </c>
      <c r="T9" s="22">
        <v>15</v>
      </c>
      <c r="U9" s="22">
        <v>16</v>
      </c>
      <c r="V9" s="22">
        <v>17</v>
      </c>
      <c r="W9" s="22">
        <v>18</v>
      </c>
      <c r="X9" s="22">
        <v>19</v>
      </c>
      <c r="Y9" s="22">
        <v>20</v>
      </c>
      <c r="Z9" s="22">
        <v>21</v>
      </c>
      <c r="AA9" s="22">
        <v>22</v>
      </c>
      <c r="AB9" s="22">
        <v>23</v>
      </c>
      <c r="AC9" s="22">
        <v>24</v>
      </c>
      <c r="AD9" s="22">
        <v>25</v>
      </c>
      <c r="AE9" s="22">
        <v>26</v>
      </c>
      <c r="AF9" s="22">
        <v>27</v>
      </c>
      <c r="AG9" s="22">
        <v>28</v>
      </c>
      <c r="AH9" s="22">
        <v>29</v>
      </c>
      <c r="AI9" s="22">
        <v>30</v>
      </c>
      <c r="AJ9" s="24"/>
    </row>
    <row r="10" spans="1:36" x14ac:dyDescent="0.25">
      <c r="A10" s="23">
        <v>31</v>
      </c>
      <c r="C10" t="s">
        <v>58</v>
      </c>
      <c r="D10" s="23"/>
      <c r="F10" s="22">
        <v>1</v>
      </c>
      <c r="G10" s="22">
        <v>2</v>
      </c>
      <c r="H10" s="22">
        <v>3</v>
      </c>
      <c r="I10" s="22">
        <v>4</v>
      </c>
      <c r="J10" s="22">
        <v>5</v>
      </c>
      <c r="K10" s="22">
        <v>6</v>
      </c>
      <c r="L10" s="22">
        <v>7</v>
      </c>
      <c r="M10" s="22">
        <v>8</v>
      </c>
      <c r="N10" s="22">
        <v>9</v>
      </c>
      <c r="O10" s="22">
        <v>10</v>
      </c>
      <c r="P10" s="22">
        <v>11</v>
      </c>
      <c r="Q10" s="22">
        <v>12</v>
      </c>
      <c r="R10" s="22">
        <v>13</v>
      </c>
      <c r="S10" s="22">
        <v>14</v>
      </c>
      <c r="T10" s="22">
        <v>15</v>
      </c>
      <c r="U10" s="22">
        <v>16</v>
      </c>
      <c r="V10" s="22">
        <v>17</v>
      </c>
      <c r="W10" s="22">
        <v>18</v>
      </c>
      <c r="X10" s="22">
        <v>19</v>
      </c>
      <c r="Y10" s="22">
        <v>20</v>
      </c>
      <c r="Z10" s="22">
        <v>21</v>
      </c>
      <c r="AA10" s="22">
        <v>22</v>
      </c>
      <c r="AB10" s="22">
        <v>23</v>
      </c>
      <c r="AC10" s="22">
        <v>24</v>
      </c>
      <c r="AD10" s="22">
        <v>25</v>
      </c>
      <c r="AE10" s="22">
        <v>26</v>
      </c>
      <c r="AF10" s="22">
        <v>27</v>
      </c>
      <c r="AG10" s="22">
        <v>28</v>
      </c>
      <c r="AH10" s="22">
        <v>29</v>
      </c>
      <c r="AI10" s="22">
        <v>30</v>
      </c>
      <c r="AJ10" s="22">
        <v>31</v>
      </c>
    </row>
    <row r="11" spans="1:36" x14ac:dyDescent="0.25">
      <c r="A11" s="23">
        <v>31</v>
      </c>
      <c r="C11" t="s">
        <v>59</v>
      </c>
      <c r="D11" s="23"/>
      <c r="F11" s="22">
        <v>1</v>
      </c>
      <c r="G11" s="22">
        <v>2</v>
      </c>
      <c r="H11" s="22">
        <v>3</v>
      </c>
      <c r="I11" s="22">
        <v>4</v>
      </c>
      <c r="J11" s="22">
        <v>5</v>
      </c>
      <c r="K11" s="22">
        <v>6</v>
      </c>
      <c r="L11" s="22">
        <v>7</v>
      </c>
      <c r="M11" s="22">
        <v>8</v>
      </c>
      <c r="N11" s="22">
        <v>9</v>
      </c>
      <c r="O11" s="22">
        <v>10</v>
      </c>
      <c r="P11" s="22">
        <v>11</v>
      </c>
      <c r="Q11" s="22">
        <v>12</v>
      </c>
      <c r="R11" s="22">
        <v>13</v>
      </c>
      <c r="S11" s="22">
        <v>14</v>
      </c>
      <c r="T11" s="22">
        <v>15</v>
      </c>
      <c r="U11" s="22">
        <v>16</v>
      </c>
      <c r="V11" s="22">
        <v>17</v>
      </c>
      <c r="W11" s="22">
        <v>18</v>
      </c>
      <c r="X11" s="22">
        <v>19</v>
      </c>
      <c r="Y11" s="22">
        <v>20</v>
      </c>
      <c r="Z11" s="22">
        <v>21</v>
      </c>
      <c r="AA11" s="22">
        <v>22</v>
      </c>
      <c r="AB11" s="22">
        <v>23</v>
      </c>
      <c r="AC11" s="22">
        <v>24</v>
      </c>
      <c r="AD11" s="22">
        <v>25</v>
      </c>
      <c r="AE11" s="22">
        <v>26</v>
      </c>
      <c r="AF11" s="22">
        <v>27</v>
      </c>
      <c r="AG11" s="22">
        <v>28</v>
      </c>
      <c r="AH11" s="22">
        <v>29</v>
      </c>
      <c r="AI11" s="22">
        <v>30</v>
      </c>
      <c r="AJ11" s="22">
        <v>31</v>
      </c>
    </row>
    <row r="12" spans="1:36" x14ac:dyDescent="0.25">
      <c r="A12" s="23">
        <v>30</v>
      </c>
      <c r="C12" t="s">
        <v>60</v>
      </c>
      <c r="D12" s="23"/>
      <c r="F12" s="22">
        <v>1</v>
      </c>
      <c r="G12" s="22">
        <v>2</v>
      </c>
      <c r="H12" s="22">
        <v>3</v>
      </c>
      <c r="I12" s="22">
        <v>4</v>
      </c>
      <c r="J12" s="22">
        <v>5</v>
      </c>
      <c r="K12" s="22">
        <v>6</v>
      </c>
      <c r="L12" s="22">
        <v>7</v>
      </c>
      <c r="M12" s="22">
        <v>8</v>
      </c>
      <c r="N12" s="22">
        <v>9</v>
      </c>
      <c r="O12" s="22">
        <v>10</v>
      </c>
      <c r="P12" s="22">
        <v>11</v>
      </c>
      <c r="Q12" s="22">
        <v>12</v>
      </c>
      <c r="R12" s="22">
        <v>13</v>
      </c>
      <c r="S12" s="22">
        <v>14</v>
      </c>
      <c r="T12" s="22">
        <v>15</v>
      </c>
      <c r="U12" s="22">
        <v>16</v>
      </c>
      <c r="V12" s="22">
        <v>17</v>
      </c>
      <c r="W12" s="22">
        <v>18</v>
      </c>
      <c r="X12" s="22">
        <v>19</v>
      </c>
      <c r="Y12" s="22">
        <v>20</v>
      </c>
      <c r="Z12" s="22">
        <v>21</v>
      </c>
      <c r="AA12" s="22">
        <v>22</v>
      </c>
      <c r="AB12" s="22">
        <v>23</v>
      </c>
      <c r="AC12" s="22">
        <v>24</v>
      </c>
      <c r="AD12" s="22">
        <v>25</v>
      </c>
      <c r="AE12" s="22">
        <v>26</v>
      </c>
      <c r="AF12" s="22">
        <v>27</v>
      </c>
      <c r="AG12" s="22">
        <v>28</v>
      </c>
      <c r="AH12" s="22">
        <v>29</v>
      </c>
      <c r="AI12" s="22">
        <v>30</v>
      </c>
      <c r="AJ12" s="24"/>
    </row>
    <row r="13" spans="1:36" x14ac:dyDescent="0.25">
      <c r="A13" s="23">
        <v>31</v>
      </c>
      <c r="C13" t="s">
        <v>61</v>
      </c>
      <c r="D13" s="23"/>
      <c r="F13" s="22">
        <v>1</v>
      </c>
      <c r="G13" s="22">
        <v>2</v>
      </c>
      <c r="H13" s="22">
        <v>3</v>
      </c>
      <c r="I13" s="22">
        <v>4</v>
      </c>
      <c r="J13" s="22">
        <v>5</v>
      </c>
      <c r="K13" s="22">
        <v>6</v>
      </c>
      <c r="L13" s="22">
        <v>7</v>
      </c>
      <c r="M13" s="22">
        <v>8</v>
      </c>
      <c r="N13" s="22">
        <v>9</v>
      </c>
      <c r="O13" s="22">
        <v>10</v>
      </c>
      <c r="P13" s="22">
        <v>11</v>
      </c>
      <c r="Q13" s="22">
        <v>12</v>
      </c>
      <c r="R13" s="22">
        <v>13</v>
      </c>
      <c r="S13" s="22">
        <v>14</v>
      </c>
      <c r="T13" s="22">
        <v>15</v>
      </c>
      <c r="U13" s="22">
        <v>16</v>
      </c>
      <c r="V13" s="22">
        <v>17</v>
      </c>
      <c r="W13" s="22">
        <v>18</v>
      </c>
      <c r="X13" s="22">
        <v>19</v>
      </c>
      <c r="Y13" s="22">
        <v>20</v>
      </c>
      <c r="Z13" s="22">
        <v>21</v>
      </c>
      <c r="AA13" s="22">
        <v>22</v>
      </c>
      <c r="AB13" s="22">
        <v>23</v>
      </c>
      <c r="AC13" s="22">
        <v>24</v>
      </c>
      <c r="AD13" s="22">
        <v>25</v>
      </c>
      <c r="AE13" s="22">
        <v>26</v>
      </c>
      <c r="AF13" s="22">
        <v>27</v>
      </c>
      <c r="AG13" s="22">
        <v>28</v>
      </c>
      <c r="AH13" s="22">
        <v>29</v>
      </c>
      <c r="AI13" s="22">
        <v>30</v>
      </c>
      <c r="AJ13" s="22">
        <v>31</v>
      </c>
    </row>
    <row r="14" spans="1:36" x14ac:dyDescent="0.25">
      <c r="A14" s="23">
        <v>30</v>
      </c>
      <c r="C14" t="s">
        <v>62</v>
      </c>
      <c r="D14" s="23"/>
      <c r="F14" s="22">
        <v>1</v>
      </c>
      <c r="G14" s="22">
        <v>2</v>
      </c>
      <c r="H14" s="22">
        <v>3</v>
      </c>
      <c r="I14" s="22">
        <v>4</v>
      </c>
      <c r="J14" s="22">
        <v>5</v>
      </c>
      <c r="K14" s="22">
        <v>6</v>
      </c>
      <c r="L14" s="22">
        <v>7</v>
      </c>
      <c r="M14" s="22">
        <v>8</v>
      </c>
      <c r="N14" s="22">
        <v>9</v>
      </c>
      <c r="O14" s="22">
        <v>10</v>
      </c>
      <c r="P14" s="22">
        <v>11</v>
      </c>
      <c r="Q14" s="22">
        <v>12</v>
      </c>
      <c r="R14" s="22">
        <v>13</v>
      </c>
      <c r="S14" s="22">
        <v>14</v>
      </c>
      <c r="T14" s="22">
        <v>15</v>
      </c>
      <c r="U14" s="22">
        <v>16</v>
      </c>
      <c r="V14" s="22">
        <v>17</v>
      </c>
      <c r="W14" s="22">
        <v>18</v>
      </c>
      <c r="X14" s="22">
        <v>19</v>
      </c>
      <c r="Y14" s="22">
        <v>20</v>
      </c>
      <c r="Z14" s="22">
        <v>21</v>
      </c>
      <c r="AA14" s="22">
        <v>22</v>
      </c>
      <c r="AB14" s="22">
        <v>23</v>
      </c>
      <c r="AC14" s="22">
        <v>24</v>
      </c>
      <c r="AD14" s="22">
        <v>25</v>
      </c>
      <c r="AE14" s="22">
        <v>26</v>
      </c>
      <c r="AF14" s="22">
        <v>27</v>
      </c>
      <c r="AG14" s="22">
        <v>28</v>
      </c>
      <c r="AH14" s="22">
        <v>29</v>
      </c>
      <c r="AI14" s="22">
        <v>30</v>
      </c>
      <c r="AJ14" s="24"/>
    </row>
    <row r="15" spans="1:36" x14ac:dyDescent="0.25">
      <c r="A15" s="23">
        <v>31</v>
      </c>
      <c r="C15" t="s">
        <v>63</v>
      </c>
      <c r="D15" s="23"/>
      <c r="F15" s="22">
        <v>1</v>
      </c>
      <c r="G15" s="22">
        <v>2</v>
      </c>
      <c r="H15" s="22">
        <v>3</v>
      </c>
      <c r="I15" s="22">
        <v>4</v>
      </c>
      <c r="J15" s="22">
        <v>5</v>
      </c>
      <c r="K15" s="22">
        <v>6</v>
      </c>
      <c r="L15" s="22">
        <v>7</v>
      </c>
      <c r="M15" s="22">
        <v>8</v>
      </c>
      <c r="N15" s="22">
        <v>9</v>
      </c>
      <c r="O15" s="22">
        <v>10</v>
      </c>
      <c r="P15" s="22">
        <v>11</v>
      </c>
      <c r="Q15" s="22">
        <v>12</v>
      </c>
      <c r="R15" s="22">
        <v>13</v>
      </c>
      <c r="S15" s="22">
        <v>14</v>
      </c>
      <c r="T15" s="22">
        <v>15</v>
      </c>
      <c r="U15" s="22">
        <v>16</v>
      </c>
      <c r="V15" s="22">
        <v>17</v>
      </c>
      <c r="W15" s="22">
        <v>18</v>
      </c>
      <c r="X15" s="22">
        <v>19</v>
      </c>
      <c r="Y15" s="22">
        <v>20</v>
      </c>
      <c r="Z15" s="22">
        <v>21</v>
      </c>
      <c r="AA15" s="22">
        <v>22</v>
      </c>
      <c r="AB15" s="22">
        <v>23</v>
      </c>
      <c r="AC15" s="22">
        <v>24</v>
      </c>
      <c r="AD15" s="22">
        <v>25</v>
      </c>
      <c r="AE15" s="22">
        <v>26</v>
      </c>
      <c r="AF15" s="22">
        <v>27</v>
      </c>
      <c r="AG15" s="22">
        <v>28</v>
      </c>
      <c r="AH15" s="22">
        <v>29</v>
      </c>
      <c r="AI15" s="22">
        <v>30</v>
      </c>
      <c r="AJ15" s="22">
        <v>31</v>
      </c>
    </row>
    <row r="20" spans="14:14" x14ac:dyDescent="0.25">
      <c r="N20" t="s">
        <v>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1DAA1-718C-4DE4-A031-097CD98DD75E}">
  <sheetPr codeName="Sheet3"/>
  <dimension ref="C2:O16"/>
  <sheetViews>
    <sheetView zoomScale="145" zoomScaleNormal="145" workbookViewId="0">
      <selection activeCell="H14" sqref="H14"/>
    </sheetView>
  </sheetViews>
  <sheetFormatPr defaultRowHeight="15" x14ac:dyDescent="0.25"/>
  <cols>
    <col min="1" max="2" width="2.7109375" customWidth="1"/>
  </cols>
  <sheetData>
    <row r="2" spans="3:15" x14ac:dyDescent="0.25">
      <c r="C2" s="25" t="s">
        <v>35</v>
      </c>
      <c r="D2" s="25"/>
      <c r="F2" s="25" t="s">
        <v>34</v>
      </c>
      <c r="G2" s="25"/>
      <c r="I2" s="25" t="s">
        <v>33</v>
      </c>
      <c r="J2" s="25"/>
    </row>
    <row r="3" spans="3:15" x14ac:dyDescent="0.25">
      <c r="C3" s="30">
        <v>1</v>
      </c>
      <c r="D3" s="30">
        <v>2</v>
      </c>
      <c r="E3" s="31"/>
      <c r="F3" s="26">
        <v>1</v>
      </c>
      <c r="G3" s="30">
        <v>2</v>
      </c>
      <c r="I3" s="2">
        <v>7</v>
      </c>
      <c r="J3" s="2">
        <v>10</v>
      </c>
    </row>
    <row r="4" spans="3:15" x14ac:dyDescent="0.25">
      <c r="C4" s="26">
        <v>3</v>
      </c>
      <c r="D4" s="26">
        <v>4</v>
      </c>
      <c r="E4" s="31"/>
      <c r="F4" s="26">
        <v>3</v>
      </c>
      <c r="G4" s="30">
        <v>4</v>
      </c>
      <c r="I4" s="2">
        <v>15</v>
      </c>
      <c r="J4" s="2"/>
    </row>
    <row r="5" spans="3:15" x14ac:dyDescent="0.25">
      <c r="C5" s="2">
        <v>5</v>
      </c>
      <c r="D5" s="2">
        <v>6</v>
      </c>
      <c r="I5" s="2"/>
      <c r="J5" s="2"/>
    </row>
    <row r="8" spans="3:15" x14ac:dyDescent="0.25">
      <c r="N8">
        <v>2</v>
      </c>
      <c r="O8">
        <v>0</v>
      </c>
    </row>
    <row r="14" spans="3:15" ht="17.25" x14ac:dyDescent="0.25">
      <c r="C14" s="25" t="s">
        <v>32</v>
      </c>
      <c r="D14" s="25"/>
      <c r="E14" s="25"/>
    </row>
    <row r="15" spans="3:15" x14ac:dyDescent="0.25">
      <c r="C15" s="2">
        <v>1</v>
      </c>
      <c r="D15" s="2">
        <v>3</v>
      </c>
      <c r="E15" s="2">
        <v>5</v>
      </c>
    </row>
    <row r="16" spans="3:15" x14ac:dyDescent="0.25">
      <c r="C16" s="2">
        <v>2</v>
      </c>
      <c r="D16" s="2">
        <v>4</v>
      </c>
      <c r="E16" s="2">
        <v>6</v>
      </c>
    </row>
  </sheetData>
  <mergeCells count="4">
    <mergeCell ref="C2:D2"/>
    <mergeCell ref="F2:G2"/>
    <mergeCell ref="I2:J2"/>
    <mergeCell ref="C14:E1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BB4BA-4BE7-4317-A302-912C22486C6F}">
  <sheetPr codeName="Sheet7"/>
  <dimension ref="B5:C10"/>
  <sheetViews>
    <sheetView zoomScale="115" zoomScaleNormal="115" workbookViewId="0">
      <selection activeCell="E12" sqref="E12"/>
    </sheetView>
  </sheetViews>
  <sheetFormatPr defaultRowHeight="15" x14ac:dyDescent="0.25"/>
  <sheetData>
    <row r="5" spans="2:3" x14ac:dyDescent="0.25">
      <c r="C5" s="2"/>
    </row>
    <row r="6" spans="2:3" x14ac:dyDescent="0.25">
      <c r="B6">
        <v>3</v>
      </c>
      <c r="C6" s="2"/>
    </row>
    <row r="7" spans="2:3" x14ac:dyDescent="0.25">
      <c r="B7">
        <v>3</v>
      </c>
      <c r="C7" s="2"/>
    </row>
    <row r="8" spans="2:3" x14ac:dyDescent="0.25">
      <c r="B8">
        <v>2</v>
      </c>
      <c r="C8" s="2"/>
    </row>
    <row r="9" spans="2:3" x14ac:dyDescent="0.25">
      <c r="B9">
        <v>1</v>
      </c>
      <c r="C9" s="2" t="s">
        <v>65</v>
      </c>
    </row>
    <row r="10" spans="2:3" x14ac:dyDescent="0.25">
      <c r="B10">
        <v>0</v>
      </c>
      <c r="C10" s="2" t="s">
        <v>64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38DF-E7FE-4865-A871-1D57E4CACBD2}">
  <sheetPr codeName="Sheet9"/>
  <dimension ref="B3:K6"/>
  <sheetViews>
    <sheetView zoomScale="130" zoomScaleNormal="130" workbookViewId="0">
      <selection activeCell="E16" sqref="E16"/>
    </sheetView>
  </sheetViews>
  <sheetFormatPr defaultRowHeight="15" x14ac:dyDescent="0.25"/>
  <sheetData>
    <row r="3" spans="2:11" ht="18.75" x14ac:dyDescent="0.25">
      <c r="B3" s="27">
        <v>3</v>
      </c>
      <c r="C3" s="27">
        <v>2</v>
      </c>
      <c r="D3" s="27">
        <v>4</v>
      </c>
      <c r="E3" s="27">
        <v>5</v>
      </c>
      <c r="F3" s="27">
        <v>6</v>
      </c>
      <c r="G3" s="27">
        <v>7</v>
      </c>
      <c r="H3" s="27">
        <v>8</v>
      </c>
      <c r="I3" s="27">
        <v>9</v>
      </c>
      <c r="J3" s="27">
        <v>7</v>
      </c>
      <c r="K3" s="27">
        <v>8</v>
      </c>
    </row>
    <row r="6" spans="2:11" ht="18.75" x14ac:dyDescent="0.25">
      <c r="B6" s="27">
        <v>9</v>
      </c>
      <c r="C6" s="27">
        <v>4</v>
      </c>
      <c r="D6" s="27">
        <v>16</v>
      </c>
      <c r="E6" s="27">
        <v>25</v>
      </c>
      <c r="F6" s="27">
        <v>36</v>
      </c>
      <c r="G6" s="27">
        <v>49</v>
      </c>
      <c r="H6" s="27">
        <v>64</v>
      </c>
      <c r="I6" s="27">
        <v>81</v>
      </c>
      <c r="J6" s="27">
        <v>49</v>
      </c>
      <c r="K6" s="27">
        <v>64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D338D-9CC5-4D24-A66D-427183ECEBE6}">
  <sheetPr codeName="Sheet10"/>
  <dimension ref="B3:T3"/>
  <sheetViews>
    <sheetView zoomScale="85" zoomScaleNormal="85" workbookViewId="0">
      <selection activeCell="P27" sqref="P27"/>
    </sheetView>
  </sheetViews>
  <sheetFormatPr defaultRowHeight="15" x14ac:dyDescent="0.25"/>
  <cols>
    <col min="2" max="2" width="9.140625" style="1"/>
    <col min="3" max="3" width="2.7109375" customWidth="1"/>
    <col min="4" max="4" width="9.140625" style="1"/>
    <col min="5" max="5" width="2.7109375" customWidth="1"/>
    <col min="6" max="6" width="9.140625" style="1"/>
    <col min="7" max="7" width="2.7109375" customWidth="1"/>
    <col min="8" max="8" width="9.140625" style="1"/>
    <col min="9" max="9" width="2.7109375" customWidth="1"/>
    <col min="10" max="10" width="9.140625" style="1"/>
    <col min="11" max="11" width="2.7109375" customWidth="1"/>
    <col min="12" max="12" width="9.140625" style="1"/>
    <col min="13" max="13" width="2.7109375" customWidth="1"/>
    <col min="14" max="14" width="9.140625" style="1"/>
    <col min="15" max="15" width="2.7109375" customWidth="1"/>
    <col min="16" max="16" width="9.140625" style="1"/>
    <col min="17" max="17" width="2.7109375" customWidth="1"/>
    <col min="18" max="18" width="9.140625" style="1"/>
    <col min="19" max="19" width="2.7109375" customWidth="1"/>
    <col min="20" max="20" width="9.140625" style="1"/>
  </cols>
  <sheetData>
    <row r="3" spans="2:20" x14ac:dyDescent="0.25">
      <c r="B3" s="28">
        <v>3</v>
      </c>
      <c r="D3" s="28">
        <v>2</v>
      </c>
      <c r="F3" s="28">
        <v>4</v>
      </c>
      <c r="H3" s="28">
        <v>5</v>
      </c>
      <c r="J3" s="28">
        <v>6</v>
      </c>
      <c r="L3" s="28">
        <v>7</v>
      </c>
      <c r="N3" s="28">
        <v>8</v>
      </c>
      <c r="P3" s="28">
        <v>9</v>
      </c>
      <c r="R3" s="28">
        <v>7</v>
      </c>
      <c r="T3" s="28">
        <v>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F77D-B92E-422B-AD38-EB4A50A59B88}">
  <sheetPr codeName="Sheet11"/>
  <dimension ref="B3:T3"/>
  <sheetViews>
    <sheetView zoomScale="85" zoomScaleNormal="85" workbookViewId="0">
      <selection activeCell="T26" sqref="T26"/>
    </sheetView>
  </sheetViews>
  <sheetFormatPr defaultRowHeight="15" x14ac:dyDescent="0.25"/>
  <cols>
    <col min="2" max="2" width="9.140625" style="1"/>
    <col min="3" max="3" width="2.7109375" customWidth="1"/>
    <col min="4" max="4" width="9.140625" style="1"/>
    <col min="5" max="5" width="2.7109375" customWidth="1"/>
    <col min="6" max="6" width="9.140625" style="1"/>
    <col min="7" max="7" width="2.7109375" customWidth="1"/>
    <col min="8" max="8" width="9.140625" style="1"/>
    <col min="9" max="9" width="2.7109375" customWidth="1"/>
    <col min="10" max="10" width="9.140625" style="1"/>
    <col min="11" max="11" width="2.7109375" customWidth="1"/>
    <col min="12" max="12" width="9.140625" style="1"/>
    <col min="13" max="13" width="2.7109375" customWidth="1"/>
    <col min="14" max="14" width="9.140625" style="1"/>
    <col min="15" max="15" width="2.7109375" customWidth="1"/>
    <col min="16" max="16" width="9.140625" style="1"/>
    <col min="17" max="17" width="2.7109375" customWidth="1"/>
    <col min="18" max="18" width="9.140625" style="1"/>
    <col min="19" max="19" width="2.7109375" customWidth="1"/>
    <col min="20" max="20" width="9.140625" style="1"/>
  </cols>
  <sheetData>
    <row r="3" spans="2:20" x14ac:dyDescent="0.25">
      <c r="B3" s="28">
        <v>3</v>
      </c>
      <c r="D3" s="28">
        <v>2</v>
      </c>
      <c r="F3" s="28">
        <v>4</v>
      </c>
      <c r="H3" s="28">
        <v>5</v>
      </c>
      <c r="J3" s="28">
        <v>6</v>
      </c>
      <c r="L3" s="28">
        <v>7</v>
      </c>
      <c r="N3" s="28">
        <v>8</v>
      </c>
      <c r="P3" s="28">
        <v>9</v>
      </c>
      <c r="R3" s="28">
        <v>7</v>
      </c>
      <c r="T3" s="28">
        <v>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CE89-C247-47E2-84B9-1AD7A7DB4FBB}">
  <sheetPr codeName="Sheet5"/>
  <dimension ref="B2:G15"/>
  <sheetViews>
    <sheetView zoomScale="145" zoomScaleNormal="145" workbookViewId="0">
      <selection activeCell="A9" sqref="A9"/>
    </sheetView>
  </sheetViews>
  <sheetFormatPr defaultRowHeight="15" x14ac:dyDescent="0.25"/>
  <cols>
    <col min="1" max="1" width="5.140625" customWidth="1"/>
    <col min="3" max="3" width="10.7109375" bestFit="1" customWidth="1"/>
    <col min="6" max="6" width="2.7109375" bestFit="1" customWidth="1"/>
    <col min="7" max="7" width="15.85546875" customWidth="1"/>
  </cols>
  <sheetData>
    <row r="2" spans="2:7" x14ac:dyDescent="0.25">
      <c r="B2" t="s">
        <v>24</v>
      </c>
      <c r="C2" t="s">
        <v>25</v>
      </c>
      <c r="F2" t="s">
        <v>26</v>
      </c>
      <c r="G2" s="4" t="s">
        <v>27</v>
      </c>
    </row>
    <row r="3" spans="2:7" x14ac:dyDescent="0.25">
      <c r="B3">
        <v>0</v>
      </c>
      <c r="C3">
        <f>FACT(B3)</f>
        <v>1</v>
      </c>
      <c r="F3" t="s">
        <v>25</v>
      </c>
      <c r="G3" s="4" t="s">
        <v>28</v>
      </c>
    </row>
    <row r="4" spans="2:7" x14ac:dyDescent="0.25">
      <c r="B4">
        <v>1</v>
      </c>
      <c r="C4">
        <f t="shared" ref="C4:C15" si="0">FACT(B4)</f>
        <v>1</v>
      </c>
    </row>
    <row r="5" spans="2:7" x14ac:dyDescent="0.25">
      <c r="B5">
        <v>2</v>
      </c>
      <c r="C5">
        <f t="shared" si="0"/>
        <v>2</v>
      </c>
    </row>
    <row r="6" spans="2:7" x14ac:dyDescent="0.25">
      <c r="B6">
        <v>3</v>
      </c>
      <c r="C6">
        <f t="shared" si="0"/>
        <v>6</v>
      </c>
    </row>
    <row r="7" spans="2:7" x14ac:dyDescent="0.25">
      <c r="B7">
        <v>4</v>
      </c>
      <c r="C7">
        <f t="shared" si="0"/>
        <v>24</v>
      </c>
    </row>
    <row r="8" spans="2:7" x14ac:dyDescent="0.25">
      <c r="B8">
        <v>5</v>
      </c>
      <c r="C8">
        <f t="shared" si="0"/>
        <v>120</v>
      </c>
    </row>
    <row r="9" spans="2:7" x14ac:dyDescent="0.25">
      <c r="B9">
        <v>6</v>
      </c>
      <c r="C9">
        <f t="shared" si="0"/>
        <v>720</v>
      </c>
    </row>
    <row r="10" spans="2:7" x14ac:dyDescent="0.25">
      <c r="B10">
        <v>7</v>
      </c>
      <c r="C10">
        <f t="shared" si="0"/>
        <v>5040</v>
      </c>
    </row>
    <row r="11" spans="2:7" x14ac:dyDescent="0.25">
      <c r="B11">
        <v>8</v>
      </c>
      <c r="C11">
        <f t="shared" si="0"/>
        <v>40320</v>
      </c>
    </row>
    <row r="12" spans="2:7" x14ac:dyDescent="0.25">
      <c r="B12">
        <v>9</v>
      </c>
      <c r="C12">
        <f t="shared" si="0"/>
        <v>362880</v>
      </c>
    </row>
    <row r="13" spans="2:7" x14ac:dyDescent="0.25">
      <c r="B13">
        <v>10</v>
      </c>
      <c r="C13">
        <f t="shared" si="0"/>
        <v>3628800</v>
      </c>
    </row>
    <row r="14" spans="2:7" x14ac:dyDescent="0.25">
      <c r="B14">
        <v>11</v>
      </c>
      <c r="C14">
        <f t="shared" si="0"/>
        <v>39916800</v>
      </c>
    </row>
    <row r="15" spans="2:7" x14ac:dyDescent="0.25">
      <c r="B15">
        <v>12</v>
      </c>
      <c r="C15">
        <f t="shared" si="0"/>
        <v>479001600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Collections</vt:lpstr>
      <vt:lpstr>Set</vt:lpstr>
      <vt:lpstr>Calender</vt:lpstr>
      <vt:lpstr>Matrix</vt:lpstr>
      <vt:lpstr>Stack</vt:lpstr>
      <vt:lpstr>Map</vt:lpstr>
      <vt:lpstr>Reduce-Max</vt:lpstr>
      <vt:lpstr>Reduce-Sum</vt:lpstr>
      <vt:lpstr>Factorial</vt:lpstr>
      <vt:lpstr>Magic 3x3</vt:lpstr>
      <vt:lpstr>Hexagon</vt:lpstr>
      <vt:lpstr>8 Queens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Corporate Trainer - Trainer 8</cp:lastModifiedBy>
  <dcterms:created xsi:type="dcterms:W3CDTF">2020-06-08T06:54:29Z</dcterms:created>
  <dcterms:modified xsi:type="dcterms:W3CDTF">2024-06-25T09:04:45Z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1219c9ce-2f3f-42f2-8734-fbee0d96c8e4</vt:lpwstr>
  </property>
</Properties>
</file>